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4355" windowHeight="7755" activeTab="1"/>
  </bookViews>
  <sheets>
    <sheet name="7-11 лет" sheetId="1" r:id="rId1"/>
    <sheet name="с 12 и старше" sheetId="2" r:id="rId2"/>
    <sheet name="Лист3" sheetId="3" r:id="rId3"/>
  </sheets>
  <definedNames>
    <definedName name="_xlnm.Print_Area" localSheetId="0">'7-11 лет'!$A$1:$S$666</definedName>
    <definedName name="_xlnm.Print_Area" localSheetId="1">'с 12 и старше'!$A$1:$R$677</definedName>
  </definedNames>
  <calcPr calcId="145621"/>
</workbook>
</file>

<file path=xl/calcChain.xml><?xml version="1.0" encoding="utf-8"?>
<calcChain xmlns="http://schemas.openxmlformats.org/spreadsheetml/2006/main">
  <c r="Q663" i="2" l="1"/>
  <c r="P663" i="2"/>
  <c r="O663" i="2"/>
  <c r="N663" i="2"/>
  <c r="M663" i="2"/>
  <c r="L663" i="2"/>
  <c r="K663" i="2"/>
  <c r="J663" i="2"/>
  <c r="H663" i="2"/>
  <c r="G663" i="2"/>
  <c r="F663" i="2"/>
  <c r="E663" i="2"/>
  <c r="Q651" i="2"/>
  <c r="Q664" i="2" s="1"/>
  <c r="P651" i="2"/>
  <c r="O651" i="2"/>
  <c r="N651" i="2"/>
  <c r="M651" i="2"/>
  <c r="M664" i="2" s="1"/>
  <c r="L651" i="2"/>
  <c r="L664" i="2" s="1"/>
  <c r="K651" i="2"/>
  <c r="K664" i="2" s="1"/>
  <c r="J651" i="2"/>
  <c r="J664" i="2" s="1"/>
  <c r="H651" i="2"/>
  <c r="H664" i="2" s="1"/>
  <c r="G651" i="2"/>
  <c r="G664" i="2" s="1"/>
  <c r="F651" i="2"/>
  <c r="F664" i="2" s="1"/>
  <c r="E651" i="2"/>
  <c r="E664" i="2" s="1"/>
  <c r="Q632" i="2"/>
  <c r="Q633" i="2" s="1"/>
  <c r="P632" i="2"/>
  <c r="P633" i="2" s="1"/>
  <c r="O632" i="2"/>
  <c r="O633" i="2" s="1"/>
  <c r="N632" i="2"/>
  <c r="N633" i="2" s="1"/>
  <c r="M632" i="2"/>
  <c r="M633" i="2" s="1"/>
  <c r="L632" i="2"/>
  <c r="L633" i="2" s="1"/>
  <c r="K632" i="2"/>
  <c r="K633" i="2" s="1"/>
  <c r="J632" i="2"/>
  <c r="J633" i="2" s="1"/>
  <c r="H632" i="2"/>
  <c r="G632" i="2"/>
  <c r="G633" i="2" s="1"/>
  <c r="F632" i="2"/>
  <c r="F633" i="2" s="1"/>
  <c r="E632" i="2"/>
  <c r="E633" i="2" s="1"/>
  <c r="Q621" i="2"/>
  <c r="P621" i="2"/>
  <c r="O621" i="2"/>
  <c r="N621" i="2"/>
  <c r="M621" i="2"/>
  <c r="L621" i="2"/>
  <c r="K621" i="2"/>
  <c r="J621" i="2"/>
  <c r="H621" i="2"/>
  <c r="H633" i="2" s="1"/>
  <c r="G621" i="2"/>
  <c r="F621" i="2"/>
  <c r="E621" i="2"/>
  <c r="Q600" i="2"/>
  <c r="P600" i="2"/>
  <c r="O600" i="2"/>
  <c r="N600" i="2"/>
  <c r="M600" i="2"/>
  <c r="L600" i="2"/>
  <c r="K600" i="2"/>
  <c r="J600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Q587" i="2"/>
  <c r="P587" i="2"/>
  <c r="O587" i="2"/>
  <c r="N587" i="2"/>
  <c r="M587" i="2"/>
  <c r="L587" i="2"/>
  <c r="K587" i="2"/>
  <c r="J587" i="2"/>
  <c r="H587" i="2"/>
  <c r="G587" i="2"/>
  <c r="F587" i="2"/>
  <c r="E587" i="2"/>
  <c r="D587" i="2"/>
  <c r="Q568" i="2"/>
  <c r="P568" i="2"/>
  <c r="O568" i="2"/>
  <c r="N568" i="2"/>
  <c r="M568" i="2"/>
  <c r="L568" i="2"/>
  <c r="K568" i="2"/>
  <c r="J568" i="2"/>
  <c r="H568" i="2"/>
  <c r="G568" i="2"/>
  <c r="F568" i="2"/>
  <c r="E568" i="2"/>
  <c r="D568" i="2"/>
  <c r="Q556" i="2"/>
  <c r="P556" i="2"/>
  <c r="O556" i="2"/>
  <c r="N556" i="2"/>
  <c r="M556" i="2"/>
  <c r="L556" i="2"/>
  <c r="K556" i="2"/>
  <c r="J556" i="2"/>
  <c r="H556" i="2"/>
  <c r="G556" i="2"/>
  <c r="F556" i="2"/>
  <c r="E556" i="2"/>
  <c r="D556" i="2"/>
  <c r="Q538" i="2"/>
  <c r="P538" i="2"/>
  <c r="O538" i="2"/>
  <c r="N538" i="2"/>
  <c r="M538" i="2"/>
  <c r="L538" i="2"/>
  <c r="K538" i="2"/>
  <c r="J538" i="2"/>
  <c r="H538" i="2"/>
  <c r="G538" i="2"/>
  <c r="F538" i="2"/>
  <c r="E538" i="2"/>
  <c r="D538" i="2"/>
  <c r="Q527" i="2"/>
  <c r="P527" i="2"/>
  <c r="O527" i="2"/>
  <c r="N527" i="2"/>
  <c r="M527" i="2"/>
  <c r="L527" i="2"/>
  <c r="K527" i="2"/>
  <c r="J527" i="2"/>
  <c r="H527" i="2"/>
  <c r="G527" i="2"/>
  <c r="F527" i="2"/>
  <c r="E527" i="2"/>
  <c r="D527" i="2"/>
  <c r="Q503" i="2"/>
  <c r="Q504" i="2" s="1"/>
  <c r="P503" i="2"/>
  <c r="P504" i="2" s="1"/>
  <c r="O503" i="2"/>
  <c r="O504" i="2" s="1"/>
  <c r="N503" i="2"/>
  <c r="N504" i="2" s="1"/>
  <c r="M503" i="2"/>
  <c r="M504" i="2" s="1"/>
  <c r="L503" i="2"/>
  <c r="L504" i="2" s="1"/>
  <c r="K503" i="2"/>
  <c r="K504" i="2" s="1"/>
  <c r="J503" i="2"/>
  <c r="J504" i="2" s="1"/>
  <c r="H503" i="2"/>
  <c r="H504" i="2" s="1"/>
  <c r="G503" i="2"/>
  <c r="G504" i="2" s="1"/>
  <c r="F503" i="2"/>
  <c r="F504" i="2" s="1"/>
  <c r="E503" i="2"/>
  <c r="E504" i="2" s="1"/>
  <c r="D503" i="2"/>
  <c r="Q492" i="2"/>
  <c r="P492" i="2"/>
  <c r="O492" i="2"/>
  <c r="N492" i="2"/>
  <c r="M492" i="2"/>
  <c r="L492" i="2"/>
  <c r="K492" i="2"/>
  <c r="J492" i="2"/>
  <c r="H492" i="2"/>
  <c r="G492" i="2"/>
  <c r="F492" i="2"/>
  <c r="E492" i="2"/>
  <c r="D492" i="2"/>
  <c r="Q470" i="2"/>
  <c r="P470" i="2"/>
  <c r="O470" i="2"/>
  <c r="N470" i="2"/>
  <c r="M470" i="2"/>
  <c r="L470" i="2"/>
  <c r="K470" i="2"/>
  <c r="J470" i="2"/>
  <c r="H470" i="2"/>
  <c r="G470" i="2"/>
  <c r="F470" i="2"/>
  <c r="E470" i="2"/>
  <c r="D470" i="2"/>
  <c r="Q459" i="2"/>
  <c r="P459" i="2"/>
  <c r="O459" i="2"/>
  <c r="N459" i="2"/>
  <c r="M459" i="2"/>
  <c r="L459" i="2"/>
  <c r="K459" i="2"/>
  <c r="J459" i="2"/>
  <c r="H459" i="2"/>
  <c r="G459" i="2"/>
  <c r="F459" i="2"/>
  <c r="E459" i="2"/>
  <c r="Q437" i="2"/>
  <c r="Q438" i="2" s="1"/>
  <c r="P437" i="2"/>
  <c r="P438" i="2" s="1"/>
  <c r="O437" i="2"/>
  <c r="O438" i="2" s="1"/>
  <c r="N437" i="2"/>
  <c r="N438" i="2" s="1"/>
  <c r="M437" i="2"/>
  <c r="M438" i="2" s="1"/>
  <c r="L437" i="2"/>
  <c r="L438" i="2" s="1"/>
  <c r="K437" i="2"/>
  <c r="K438" i="2" s="1"/>
  <c r="J437" i="2"/>
  <c r="J438" i="2" s="1"/>
  <c r="H437" i="2"/>
  <c r="G437" i="2"/>
  <c r="G438" i="2" s="1"/>
  <c r="F437" i="2"/>
  <c r="F438" i="2" s="1"/>
  <c r="E437" i="2"/>
  <c r="E438" i="2" s="1"/>
  <c r="Q425" i="2"/>
  <c r="P425" i="2"/>
  <c r="O425" i="2"/>
  <c r="N425" i="2"/>
  <c r="M425" i="2"/>
  <c r="L425" i="2"/>
  <c r="K425" i="2"/>
  <c r="J425" i="2"/>
  <c r="H425" i="2"/>
  <c r="G425" i="2"/>
  <c r="F425" i="2"/>
  <c r="E425" i="2"/>
  <c r="D425" i="2"/>
  <c r="I403" i="2"/>
  <c r="Q402" i="2"/>
  <c r="P402" i="2"/>
  <c r="O402" i="2"/>
  <c r="N402" i="2"/>
  <c r="M402" i="2"/>
  <c r="L402" i="2"/>
  <c r="K402" i="2"/>
  <c r="J402" i="2"/>
  <c r="H402" i="2"/>
  <c r="G402" i="2"/>
  <c r="F402" i="2"/>
  <c r="E402" i="2"/>
  <c r="Q390" i="2"/>
  <c r="P390" i="2"/>
  <c r="P403" i="2" s="1"/>
  <c r="O390" i="2"/>
  <c r="O403" i="2" s="1"/>
  <c r="N390" i="2"/>
  <c r="N403" i="2" s="1"/>
  <c r="M390" i="2"/>
  <c r="M403" i="2" s="1"/>
  <c r="L390" i="2"/>
  <c r="L403" i="2" s="1"/>
  <c r="K390" i="2"/>
  <c r="K403" i="2" s="1"/>
  <c r="J390" i="2"/>
  <c r="J403" i="2" s="1"/>
  <c r="H390" i="2"/>
  <c r="H403" i="2" s="1"/>
  <c r="G390" i="2"/>
  <c r="G403" i="2" s="1"/>
  <c r="F390" i="2"/>
  <c r="F403" i="2" s="1"/>
  <c r="E390" i="2"/>
  <c r="E403" i="2" s="1"/>
  <c r="D390" i="2"/>
  <c r="Q370" i="2"/>
  <c r="P370" i="2"/>
  <c r="O370" i="2"/>
  <c r="N370" i="2"/>
  <c r="M370" i="2"/>
  <c r="L370" i="2"/>
  <c r="K370" i="2"/>
  <c r="J370" i="2"/>
  <c r="H370" i="2"/>
  <c r="G370" i="2"/>
  <c r="F370" i="2"/>
  <c r="E370" i="2"/>
  <c r="Q358" i="2"/>
  <c r="Q371" i="2" s="1"/>
  <c r="P358" i="2"/>
  <c r="P371" i="2" s="1"/>
  <c r="O358" i="2"/>
  <c r="O371" i="2" s="1"/>
  <c r="N358" i="2"/>
  <c r="N371" i="2" s="1"/>
  <c r="M358" i="2"/>
  <c r="M371" i="2" s="1"/>
  <c r="L358" i="2"/>
  <c r="L371" i="2" s="1"/>
  <c r="K358" i="2"/>
  <c r="K371" i="2" s="1"/>
  <c r="J358" i="2"/>
  <c r="J371" i="2" s="1"/>
  <c r="H358" i="2"/>
  <c r="H371" i="2" s="1"/>
  <c r="G358" i="2"/>
  <c r="G371" i="2" s="1"/>
  <c r="F358" i="2"/>
  <c r="F371" i="2" s="1"/>
  <c r="E358" i="2"/>
  <c r="E371" i="2" s="1"/>
  <c r="D358" i="2"/>
  <c r="H471" i="2" l="1"/>
  <c r="M471" i="2"/>
  <c r="Q471" i="2"/>
  <c r="H539" i="2"/>
  <c r="M539" i="2"/>
  <c r="Q539" i="2"/>
  <c r="F569" i="2"/>
  <c r="K569" i="2"/>
  <c r="O569" i="2"/>
  <c r="H600" i="2"/>
  <c r="E471" i="2"/>
  <c r="J471" i="2"/>
  <c r="N471" i="2"/>
  <c r="E600" i="2"/>
  <c r="N664" i="2"/>
  <c r="E539" i="2"/>
  <c r="P664" i="2"/>
  <c r="O664" i="2"/>
  <c r="J539" i="2"/>
  <c r="N539" i="2"/>
  <c r="G569" i="2"/>
  <c r="L569" i="2"/>
  <c r="P569" i="2"/>
  <c r="Q403" i="2"/>
  <c r="G471" i="2"/>
  <c r="L471" i="2"/>
  <c r="P471" i="2"/>
  <c r="G539" i="2"/>
  <c r="L539" i="2"/>
  <c r="P539" i="2"/>
  <c r="F539" i="2"/>
  <c r="K539" i="2"/>
  <c r="O539" i="2"/>
  <c r="E569" i="2"/>
  <c r="J569" i="2"/>
  <c r="N569" i="2"/>
  <c r="H569" i="2"/>
  <c r="M569" i="2"/>
  <c r="Q569" i="2"/>
  <c r="G600" i="2"/>
  <c r="F600" i="2"/>
  <c r="F471" i="2"/>
  <c r="K471" i="2"/>
  <c r="O471" i="2"/>
  <c r="H438" i="2"/>
  <c r="D17" i="1"/>
  <c r="E17" i="1"/>
  <c r="F17" i="1"/>
  <c r="G17" i="1"/>
  <c r="H17" i="1"/>
  <c r="J17" i="1"/>
  <c r="K17" i="1"/>
  <c r="L17" i="1"/>
  <c r="M17" i="1"/>
  <c r="N17" i="1"/>
  <c r="O17" i="1"/>
  <c r="P17" i="1"/>
  <c r="Q17" i="1"/>
  <c r="E29" i="1"/>
  <c r="F29" i="1"/>
  <c r="G29" i="1"/>
  <c r="H29" i="1"/>
  <c r="J29" i="1"/>
  <c r="K29" i="1"/>
  <c r="L29" i="1"/>
  <c r="L30" i="1" s="1"/>
  <c r="M29" i="1"/>
  <c r="N29" i="1"/>
  <c r="O29" i="1"/>
  <c r="O30" i="1" s="1"/>
  <c r="P29" i="1"/>
  <c r="Q29" i="1"/>
  <c r="E30" i="1"/>
  <c r="F30" i="1"/>
  <c r="G30" i="1"/>
  <c r="H30" i="1"/>
  <c r="J30" i="1"/>
  <c r="K30" i="1"/>
  <c r="N30" i="1"/>
  <c r="Q30" i="1" l="1"/>
  <c r="M30" i="1"/>
  <c r="P30" i="1"/>
  <c r="D268" i="2"/>
  <c r="D256" i="2"/>
  <c r="D237" i="2"/>
  <c r="D225" i="2"/>
  <c r="D207" i="2"/>
  <c r="D196" i="2"/>
  <c r="D171" i="2"/>
  <c r="D160" i="2"/>
  <c r="D138" i="2"/>
  <c r="D92" i="2"/>
  <c r="D55" i="2"/>
  <c r="D23" i="2"/>
  <c r="D653" i="1" l="1"/>
  <c r="D622" i="1"/>
  <c r="D589" i="1"/>
  <c r="D577" i="1"/>
  <c r="D559" i="1"/>
  <c r="D547" i="1"/>
  <c r="D529" i="1"/>
  <c r="D518" i="1"/>
  <c r="D494" i="1"/>
  <c r="D483" i="1"/>
  <c r="D461" i="1"/>
  <c r="D428" i="1"/>
  <c r="D416" i="1"/>
  <c r="D393" i="1"/>
  <c r="D381" i="1"/>
  <c r="D361" i="1"/>
  <c r="D349" i="1"/>
  <c r="D325" i="1"/>
  <c r="D294" i="1"/>
  <c r="D261" i="1"/>
  <c r="D249" i="1"/>
  <c r="D231" i="1"/>
  <c r="D219" i="1"/>
  <c r="D201" i="1"/>
  <c r="D190" i="1"/>
  <c r="D166" i="1"/>
  <c r="D155" i="1"/>
  <c r="D132" i="1"/>
  <c r="D85" i="1"/>
  <c r="D49" i="1"/>
  <c r="G268" i="2" l="1"/>
  <c r="F268" i="2"/>
  <c r="E268" i="2"/>
  <c r="Q332" i="2" l="1"/>
  <c r="P332" i="2"/>
  <c r="O332" i="2"/>
  <c r="N332" i="2"/>
  <c r="M332" i="2"/>
  <c r="L332" i="2"/>
  <c r="K332" i="2"/>
  <c r="J332" i="2"/>
  <c r="H332" i="2"/>
  <c r="G332" i="2"/>
  <c r="F332" i="2"/>
  <c r="E332" i="2"/>
  <c r="Q320" i="2"/>
  <c r="P320" i="2"/>
  <c r="P333" i="2" s="1"/>
  <c r="O320" i="2"/>
  <c r="N320" i="2"/>
  <c r="M320" i="2"/>
  <c r="M333" i="2" s="1"/>
  <c r="L320" i="2"/>
  <c r="L333" i="2" s="1"/>
  <c r="K320" i="2"/>
  <c r="J320" i="2"/>
  <c r="H320" i="2"/>
  <c r="H333" i="2" s="1"/>
  <c r="G320" i="2"/>
  <c r="F320" i="2"/>
  <c r="E320" i="2"/>
  <c r="E333" i="2" s="1"/>
  <c r="Q301" i="2"/>
  <c r="Q302" i="2" s="1"/>
  <c r="P301" i="2"/>
  <c r="P302" i="2" s="1"/>
  <c r="O301" i="2"/>
  <c r="O302" i="2" s="1"/>
  <c r="N301" i="2"/>
  <c r="N302" i="2" s="1"/>
  <c r="M301" i="2"/>
  <c r="M302" i="2" s="1"/>
  <c r="L301" i="2"/>
  <c r="L302" i="2" s="1"/>
  <c r="K301" i="2"/>
  <c r="K302" i="2" s="1"/>
  <c r="J301" i="2"/>
  <c r="J302" i="2" s="1"/>
  <c r="H301" i="2"/>
  <c r="G301" i="2"/>
  <c r="G302" i="2" s="1"/>
  <c r="F301" i="2"/>
  <c r="F302" i="2" s="1"/>
  <c r="E301" i="2"/>
  <c r="E302" i="2" s="1"/>
  <c r="Q290" i="2"/>
  <c r="P290" i="2"/>
  <c r="O290" i="2"/>
  <c r="N290" i="2"/>
  <c r="M290" i="2"/>
  <c r="L290" i="2"/>
  <c r="K290" i="2"/>
  <c r="J290" i="2"/>
  <c r="H290" i="2"/>
  <c r="H302" i="2" s="1"/>
  <c r="G290" i="2"/>
  <c r="F290" i="2"/>
  <c r="E290" i="2"/>
  <c r="Q269" i="2"/>
  <c r="P269" i="2"/>
  <c r="O269" i="2"/>
  <c r="N269" i="2"/>
  <c r="M269" i="2"/>
  <c r="L269" i="2"/>
  <c r="K269" i="2"/>
  <c r="J269" i="2"/>
  <c r="Q268" i="2"/>
  <c r="P268" i="2"/>
  <c r="O268" i="2"/>
  <c r="N268" i="2"/>
  <c r="M268" i="2"/>
  <c r="L268" i="2"/>
  <c r="K268" i="2"/>
  <c r="J268" i="2"/>
  <c r="I268" i="2"/>
  <c r="H268" i="2"/>
  <c r="Q256" i="2"/>
  <c r="P256" i="2"/>
  <c r="O256" i="2"/>
  <c r="N256" i="2"/>
  <c r="M256" i="2"/>
  <c r="L256" i="2"/>
  <c r="K256" i="2"/>
  <c r="J256" i="2"/>
  <c r="H256" i="2"/>
  <c r="G256" i="2"/>
  <c r="G269" i="2" s="1"/>
  <c r="F256" i="2"/>
  <c r="F269" i="2" s="1"/>
  <c r="E256" i="2"/>
  <c r="E269" i="2" s="1"/>
  <c r="Q237" i="2"/>
  <c r="P237" i="2"/>
  <c r="O237" i="2"/>
  <c r="N237" i="2"/>
  <c r="M237" i="2"/>
  <c r="L237" i="2"/>
  <c r="K237" i="2"/>
  <c r="J237" i="2"/>
  <c r="H237" i="2"/>
  <c r="G237" i="2"/>
  <c r="F237" i="2"/>
  <c r="E237" i="2"/>
  <c r="Q225" i="2"/>
  <c r="P225" i="2"/>
  <c r="O225" i="2"/>
  <c r="N225" i="2"/>
  <c r="M225" i="2"/>
  <c r="M238" i="2" s="1"/>
  <c r="L225" i="2"/>
  <c r="L238" i="2" s="1"/>
  <c r="K225" i="2"/>
  <c r="J225" i="2"/>
  <c r="J238" i="2" s="1"/>
  <c r="H225" i="2"/>
  <c r="H238" i="2" s="1"/>
  <c r="G225" i="2"/>
  <c r="F225" i="2"/>
  <c r="E225" i="2"/>
  <c r="Q207" i="2"/>
  <c r="P207" i="2"/>
  <c r="O207" i="2"/>
  <c r="N207" i="2"/>
  <c r="M207" i="2"/>
  <c r="L207" i="2"/>
  <c r="K207" i="2"/>
  <c r="J207" i="2"/>
  <c r="H207" i="2"/>
  <c r="G207" i="2"/>
  <c r="F207" i="2"/>
  <c r="E207" i="2"/>
  <c r="Q196" i="2"/>
  <c r="Q208" i="2" s="1"/>
  <c r="P196" i="2"/>
  <c r="O196" i="2"/>
  <c r="N196" i="2"/>
  <c r="M196" i="2"/>
  <c r="M208" i="2" s="1"/>
  <c r="L196" i="2"/>
  <c r="K196" i="2"/>
  <c r="J196" i="2"/>
  <c r="J208" i="2" s="1"/>
  <c r="H196" i="2"/>
  <c r="H208" i="2" s="1"/>
  <c r="G196" i="2"/>
  <c r="F196" i="2"/>
  <c r="E196" i="2"/>
  <c r="E208" i="2" s="1"/>
  <c r="Q171" i="2"/>
  <c r="Q172" i="2" s="1"/>
  <c r="P171" i="2"/>
  <c r="P172" i="2" s="1"/>
  <c r="O171" i="2"/>
  <c r="O172" i="2" s="1"/>
  <c r="N171" i="2"/>
  <c r="N172" i="2" s="1"/>
  <c r="M171" i="2"/>
  <c r="M172" i="2" s="1"/>
  <c r="L171" i="2"/>
  <c r="L172" i="2" s="1"/>
  <c r="K171" i="2"/>
  <c r="K172" i="2" s="1"/>
  <c r="J171" i="2"/>
  <c r="J172" i="2" s="1"/>
  <c r="H171" i="2"/>
  <c r="H172" i="2" s="1"/>
  <c r="G171" i="2"/>
  <c r="G172" i="2" s="1"/>
  <c r="F171" i="2"/>
  <c r="F172" i="2" s="1"/>
  <c r="E171" i="2"/>
  <c r="E172" i="2" s="1"/>
  <c r="Q160" i="2"/>
  <c r="P160" i="2"/>
  <c r="O160" i="2"/>
  <c r="N160" i="2"/>
  <c r="M160" i="2"/>
  <c r="L160" i="2"/>
  <c r="K160" i="2"/>
  <c r="J160" i="2"/>
  <c r="H160" i="2"/>
  <c r="G160" i="2"/>
  <c r="F160" i="2"/>
  <c r="E160" i="2"/>
  <c r="Q138" i="2"/>
  <c r="P138" i="2"/>
  <c r="O138" i="2"/>
  <c r="N138" i="2"/>
  <c r="M138" i="2"/>
  <c r="L138" i="2"/>
  <c r="K138" i="2"/>
  <c r="J138" i="2"/>
  <c r="H138" i="2"/>
  <c r="G138" i="2"/>
  <c r="F138" i="2"/>
  <c r="E138" i="2"/>
  <c r="Q126" i="2"/>
  <c r="P126" i="2"/>
  <c r="P139" i="2" s="1"/>
  <c r="O126" i="2"/>
  <c r="O139" i="2" s="1"/>
  <c r="N126" i="2"/>
  <c r="M126" i="2"/>
  <c r="L126" i="2"/>
  <c r="L139" i="2" s="1"/>
  <c r="K126" i="2"/>
  <c r="K139" i="2" s="1"/>
  <c r="J126" i="2"/>
  <c r="H126" i="2"/>
  <c r="G126" i="2"/>
  <c r="G139" i="2" s="1"/>
  <c r="F126" i="2"/>
  <c r="E126" i="2"/>
  <c r="Q104" i="2"/>
  <c r="Q105" i="2" s="1"/>
  <c r="P104" i="2"/>
  <c r="P105" i="2" s="1"/>
  <c r="O104" i="2"/>
  <c r="O105" i="2" s="1"/>
  <c r="N104" i="2"/>
  <c r="N105" i="2" s="1"/>
  <c r="M104" i="2"/>
  <c r="M105" i="2" s="1"/>
  <c r="L104" i="2"/>
  <c r="L105" i="2" s="1"/>
  <c r="K104" i="2"/>
  <c r="K105" i="2" s="1"/>
  <c r="J104" i="2"/>
  <c r="J105" i="2" s="1"/>
  <c r="H104" i="2"/>
  <c r="G104" i="2"/>
  <c r="G105" i="2" s="1"/>
  <c r="F104" i="2"/>
  <c r="F105" i="2" s="1"/>
  <c r="E104" i="2"/>
  <c r="E105" i="2" s="1"/>
  <c r="Q92" i="2"/>
  <c r="P92" i="2"/>
  <c r="O92" i="2"/>
  <c r="N92" i="2"/>
  <c r="M92" i="2"/>
  <c r="L92" i="2"/>
  <c r="K92" i="2"/>
  <c r="J92" i="2"/>
  <c r="H92" i="2"/>
  <c r="G92" i="2"/>
  <c r="F92" i="2"/>
  <c r="E92" i="2"/>
  <c r="I68" i="2"/>
  <c r="Q67" i="2"/>
  <c r="P67" i="2"/>
  <c r="O67" i="2"/>
  <c r="N67" i="2"/>
  <c r="M67" i="2"/>
  <c r="L67" i="2"/>
  <c r="K67" i="2"/>
  <c r="J67" i="2"/>
  <c r="H67" i="2"/>
  <c r="G67" i="2"/>
  <c r="F67" i="2"/>
  <c r="E67" i="2"/>
  <c r="Q55" i="2"/>
  <c r="Q68" i="2" s="1"/>
  <c r="P55" i="2"/>
  <c r="O55" i="2"/>
  <c r="N55" i="2"/>
  <c r="N68" i="2" s="1"/>
  <c r="M55" i="2"/>
  <c r="M68" i="2" s="1"/>
  <c r="L55" i="2"/>
  <c r="K55" i="2"/>
  <c r="J55" i="2"/>
  <c r="J68" i="2" s="1"/>
  <c r="H55" i="2"/>
  <c r="H68" i="2" s="1"/>
  <c r="G55" i="2"/>
  <c r="F55" i="2"/>
  <c r="E55" i="2"/>
  <c r="Q35" i="2"/>
  <c r="P35" i="2"/>
  <c r="O35" i="2"/>
  <c r="N35" i="2"/>
  <c r="M35" i="2"/>
  <c r="L35" i="2"/>
  <c r="K35" i="2"/>
  <c r="J35" i="2"/>
  <c r="H35" i="2"/>
  <c r="G35" i="2"/>
  <c r="F35" i="2"/>
  <c r="E35" i="2"/>
  <c r="Q23" i="2"/>
  <c r="P23" i="2"/>
  <c r="O23" i="2"/>
  <c r="O36" i="2" s="1"/>
  <c r="N23" i="2"/>
  <c r="N36" i="2" s="1"/>
  <c r="M23" i="2"/>
  <c r="L23" i="2"/>
  <c r="K23" i="2"/>
  <c r="K36" i="2" s="1"/>
  <c r="J23" i="2"/>
  <c r="J36" i="2" s="1"/>
  <c r="H23" i="2"/>
  <c r="G23" i="2"/>
  <c r="F23" i="2"/>
  <c r="F36" i="2" s="1"/>
  <c r="E23" i="2"/>
  <c r="E36" i="2" s="1"/>
  <c r="K333" i="2" l="1"/>
  <c r="J333" i="2"/>
  <c r="N333" i="2"/>
  <c r="G68" i="2"/>
  <c r="Q333" i="2"/>
  <c r="H269" i="2"/>
  <c r="F139" i="2"/>
  <c r="G333" i="2"/>
  <c r="F333" i="2"/>
  <c r="Q238" i="2"/>
  <c r="P238" i="2"/>
  <c r="O238" i="2"/>
  <c r="N238" i="2"/>
  <c r="K238" i="2"/>
  <c r="G238" i="2"/>
  <c r="E238" i="2"/>
  <c r="P208" i="2"/>
  <c r="O208" i="2"/>
  <c r="N208" i="2"/>
  <c r="L208" i="2"/>
  <c r="K208" i="2"/>
  <c r="G208" i="2"/>
  <c r="F208" i="2"/>
  <c r="Q139" i="2"/>
  <c r="N139" i="2"/>
  <c r="M139" i="2"/>
  <c r="J139" i="2"/>
  <c r="H139" i="2"/>
  <c r="E139" i="2"/>
  <c r="H105" i="2"/>
  <c r="O68" i="2"/>
  <c r="E68" i="2"/>
  <c r="P68" i="2"/>
  <c r="L68" i="2"/>
  <c r="K68" i="2"/>
  <c r="F68" i="2"/>
  <c r="Q36" i="2"/>
  <c r="P36" i="2"/>
  <c r="M36" i="2"/>
  <c r="L36" i="2"/>
  <c r="H36" i="2"/>
  <c r="G36" i="2"/>
  <c r="F238" i="2"/>
  <c r="O333" i="2"/>
  <c r="Q653" i="1"/>
  <c r="P653" i="1"/>
  <c r="O653" i="1"/>
  <c r="N653" i="1"/>
  <c r="M653" i="1"/>
  <c r="L653" i="1"/>
  <c r="K653" i="1"/>
  <c r="J653" i="1"/>
  <c r="H653" i="1"/>
  <c r="G653" i="1"/>
  <c r="F653" i="1"/>
  <c r="E653" i="1"/>
  <c r="Q641" i="1"/>
  <c r="Q654" i="1" s="1"/>
  <c r="P641" i="1"/>
  <c r="P654" i="1" s="1"/>
  <c r="O641" i="1"/>
  <c r="O654" i="1" s="1"/>
  <c r="N641" i="1"/>
  <c r="N654" i="1" s="1"/>
  <c r="M641" i="1"/>
  <c r="M654" i="1" s="1"/>
  <c r="L641" i="1"/>
  <c r="L654" i="1" s="1"/>
  <c r="K641" i="1"/>
  <c r="K654" i="1" s="1"/>
  <c r="J641" i="1"/>
  <c r="J654" i="1" s="1"/>
  <c r="H641" i="1"/>
  <c r="H654" i="1" s="1"/>
  <c r="G641" i="1"/>
  <c r="G654" i="1" s="1"/>
  <c r="F641" i="1"/>
  <c r="F654" i="1" s="1"/>
  <c r="E641" i="1"/>
  <c r="E654" i="1" s="1"/>
  <c r="Q622" i="1"/>
  <c r="Q623" i="1" s="1"/>
  <c r="P622" i="1"/>
  <c r="P623" i="1" s="1"/>
  <c r="O622" i="1"/>
  <c r="O623" i="1" s="1"/>
  <c r="N622" i="1"/>
  <c r="N623" i="1" s="1"/>
  <c r="M622" i="1"/>
  <c r="M623" i="1" s="1"/>
  <c r="L622" i="1"/>
  <c r="L623" i="1" s="1"/>
  <c r="K622" i="1"/>
  <c r="K623" i="1" s="1"/>
  <c r="J622" i="1"/>
  <c r="J623" i="1" s="1"/>
  <c r="H622" i="1"/>
  <c r="G622" i="1"/>
  <c r="G623" i="1" s="1"/>
  <c r="F622" i="1"/>
  <c r="F623" i="1" s="1"/>
  <c r="E622" i="1"/>
  <c r="E623" i="1" s="1"/>
  <c r="Q611" i="1"/>
  <c r="P611" i="1"/>
  <c r="O611" i="1"/>
  <c r="N611" i="1"/>
  <c r="M611" i="1"/>
  <c r="L611" i="1"/>
  <c r="K611" i="1"/>
  <c r="J611" i="1"/>
  <c r="H611" i="1"/>
  <c r="H623" i="1" s="1"/>
  <c r="G611" i="1"/>
  <c r="F611" i="1"/>
  <c r="E611" i="1"/>
  <c r="Q590" i="1"/>
  <c r="P590" i="1"/>
  <c r="O590" i="1"/>
  <c r="N590" i="1"/>
  <c r="M590" i="1"/>
  <c r="L590" i="1"/>
  <c r="K590" i="1"/>
  <c r="J590" i="1"/>
  <c r="G590" i="1"/>
  <c r="F590" i="1"/>
  <c r="E590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Q577" i="1"/>
  <c r="P577" i="1"/>
  <c r="O577" i="1"/>
  <c r="N577" i="1"/>
  <c r="M577" i="1"/>
  <c r="L577" i="1"/>
  <c r="K577" i="1"/>
  <c r="J577" i="1"/>
  <c r="H577" i="1"/>
  <c r="G577" i="1"/>
  <c r="F577" i="1"/>
  <c r="E577" i="1"/>
  <c r="Q559" i="1"/>
  <c r="P559" i="1"/>
  <c r="O559" i="1"/>
  <c r="N559" i="1"/>
  <c r="M559" i="1"/>
  <c r="L559" i="1"/>
  <c r="K559" i="1"/>
  <c r="J559" i="1"/>
  <c r="H559" i="1"/>
  <c r="G559" i="1"/>
  <c r="F559" i="1"/>
  <c r="E559" i="1"/>
  <c r="Q547" i="1"/>
  <c r="Q560" i="1" s="1"/>
  <c r="P547" i="1"/>
  <c r="P560" i="1" s="1"/>
  <c r="O547" i="1"/>
  <c r="O560" i="1" s="1"/>
  <c r="N547" i="1"/>
  <c r="N560" i="1" s="1"/>
  <c r="M547" i="1"/>
  <c r="M560" i="1" s="1"/>
  <c r="L547" i="1"/>
  <c r="L560" i="1" s="1"/>
  <c r="K547" i="1"/>
  <c r="K560" i="1" s="1"/>
  <c r="J547" i="1"/>
  <c r="J560" i="1" s="1"/>
  <c r="H547" i="1"/>
  <c r="H560" i="1" s="1"/>
  <c r="G547" i="1"/>
  <c r="G560" i="1" s="1"/>
  <c r="F547" i="1"/>
  <c r="F560" i="1" s="1"/>
  <c r="E547" i="1"/>
  <c r="E560" i="1" s="1"/>
  <c r="Q529" i="1"/>
  <c r="P529" i="1"/>
  <c r="O529" i="1"/>
  <c r="N529" i="1"/>
  <c r="M529" i="1"/>
  <c r="L529" i="1"/>
  <c r="K529" i="1"/>
  <c r="J529" i="1"/>
  <c r="H529" i="1"/>
  <c r="G529" i="1"/>
  <c r="F529" i="1"/>
  <c r="E529" i="1"/>
  <c r="Q518" i="1"/>
  <c r="Q530" i="1" s="1"/>
  <c r="P518" i="1"/>
  <c r="P530" i="1" s="1"/>
  <c r="O518" i="1"/>
  <c r="O530" i="1" s="1"/>
  <c r="N518" i="1"/>
  <c r="N530" i="1" s="1"/>
  <c r="M518" i="1"/>
  <c r="M530" i="1" s="1"/>
  <c r="L518" i="1"/>
  <c r="L530" i="1" s="1"/>
  <c r="K518" i="1"/>
  <c r="K530" i="1" s="1"/>
  <c r="J518" i="1"/>
  <c r="J530" i="1" s="1"/>
  <c r="H518" i="1"/>
  <c r="H530" i="1" s="1"/>
  <c r="G518" i="1"/>
  <c r="F518" i="1"/>
  <c r="E518" i="1"/>
  <c r="Q494" i="1"/>
  <c r="Q495" i="1" s="1"/>
  <c r="P494" i="1"/>
  <c r="P495" i="1" s="1"/>
  <c r="O494" i="1"/>
  <c r="O495" i="1" s="1"/>
  <c r="N494" i="1"/>
  <c r="N495" i="1" s="1"/>
  <c r="M494" i="1"/>
  <c r="M495" i="1" s="1"/>
  <c r="L494" i="1"/>
  <c r="L495" i="1" s="1"/>
  <c r="K494" i="1"/>
  <c r="K495" i="1" s="1"/>
  <c r="J494" i="1"/>
  <c r="J495" i="1" s="1"/>
  <c r="H494" i="1"/>
  <c r="H495" i="1" s="1"/>
  <c r="G494" i="1"/>
  <c r="G495" i="1" s="1"/>
  <c r="F494" i="1"/>
  <c r="F495" i="1" s="1"/>
  <c r="E494" i="1"/>
  <c r="E495" i="1" s="1"/>
  <c r="Q483" i="1"/>
  <c r="P483" i="1"/>
  <c r="O483" i="1"/>
  <c r="N483" i="1"/>
  <c r="M483" i="1"/>
  <c r="L483" i="1"/>
  <c r="K483" i="1"/>
  <c r="J483" i="1"/>
  <c r="H483" i="1"/>
  <c r="G483" i="1"/>
  <c r="F483" i="1"/>
  <c r="E483" i="1"/>
  <c r="Q461" i="1"/>
  <c r="P461" i="1"/>
  <c r="O461" i="1"/>
  <c r="N461" i="1"/>
  <c r="M461" i="1"/>
  <c r="L461" i="1"/>
  <c r="K461" i="1"/>
  <c r="J461" i="1"/>
  <c r="H461" i="1"/>
  <c r="G461" i="1"/>
  <c r="F461" i="1"/>
  <c r="E461" i="1"/>
  <c r="Q450" i="1"/>
  <c r="Q462" i="1" s="1"/>
  <c r="P450" i="1"/>
  <c r="P462" i="1" s="1"/>
  <c r="O450" i="1"/>
  <c r="O462" i="1" s="1"/>
  <c r="N450" i="1"/>
  <c r="N462" i="1" s="1"/>
  <c r="M450" i="1"/>
  <c r="M462" i="1" s="1"/>
  <c r="L450" i="1"/>
  <c r="L462" i="1" s="1"/>
  <c r="K450" i="1"/>
  <c r="K462" i="1" s="1"/>
  <c r="J450" i="1"/>
  <c r="J462" i="1" s="1"/>
  <c r="H450" i="1"/>
  <c r="H462" i="1" s="1"/>
  <c r="G450" i="1"/>
  <c r="G462" i="1" s="1"/>
  <c r="F450" i="1"/>
  <c r="F462" i="1" s="1"/>
  <c r="E450" i="1"/>
  <c r="E462" i="1" s="1"/>
  <c r="Q428" i="1"/>
  <c r="Q429" i="1" s="1"/>
  <c r="P428" i="1"/>
  <c r="P429" i="1" s="1"/>
  <c r="O428" i="1"/>
  <c r="O429" i="1" s="1"/>
  <c r="N428" i="1"/>
  <c r="N429" i="1" s="1"/>
  <c r="M428" i="1"/>
  <c r="M429" i="1" s="1"/>
  <c r="L428" i="1"/>
  <c r="L429" i="1" s="1"/>
  <c r="K428" i="1"/>
  <c r="K429" i="1" s="1"/>
  <c r="J428" i="1"/>
  <c r="J429" i="1" s="1"/>
  <c r="H428" i="1"/>
  <c r="G428" i="1"/>
  <c r="G429" i="1" s="1"/>
  <c r="F428" i="1"/>
  <c r="F429" i="1" s="1"/>
  <c r="E428" i="1"/>
  <c r="E429" i="1" s="1"/>
  <c r="Q416" i="1"/>
  <c r="P416" i="1"/>
  <c r="O416" i="1"/>
  <c r="N416" i="1"/>
  <c r="M416" i="1"/>
  <c r="L416" i="1"/>
  <c r="K416" i="1"/>
  <c r="J416" i="1"/>
  <c r="H416" i="1"/>
  <c r="G416" i="1"/>
  <c r="F416" i="1"/>
  <c r="E416" i="1"/>
  <c r="I394" i="1"/>
  <c r="Q393" i="1"/>
  <c r="P393" i="1"/>
  <c r="O393" i="1"/>
  <c r="N393" i="1"/>
  <c r="M393" i="1"/>
  <c r="L393" i="1"/>
  <c r="K393" i="1"/>
  <c r="J393" i="1"/>
  <c r="H393" i="1"/>
  <c r="G393" i="1"/>
  <c r="F393" i="1"/>
  <c r="E393" i="1"/>
  <c r="Q381" i="1"/>
  <c r="Q394" i="1" s="1"/>
  <c r="P381" i="1"/>
  <c r="O381" i="1"/>
  <c r="O394" i="1" s="1"/>
  <c r="N381" i="1"/>
  <c r="M381" i="1"/>
  <c r="M394" i="1" s="1"/>
  <c r="L381" i="1"/>
  <c r="K381" i="1"/>
  <c r="K394" i="1" s="1"/>
  <c r="J381" i="1"/>
  <c r="H381" i="1"/>
  <c r="H394" i="1" s="1"/>
  <c r="G381" i="1"/>
  <c r="F381" i="1"/>
  <c r="F394" i="1" s="1"/>
  <c r="E381" i="1"/>
  <c r="E394" i="1" s="1"/>
  <c r="Q361" i="1"/>
  <c r="P361" i="1"/>
  <c r="O361" i="1"/>
  <c r="N361" i="1"/>
  <c r="M361" i="1"/>
  <c r="L361" i="1"/>
  <c r="K361" i="1"/>
  <c r="J361" i="1"/>
  <c r="H361" i="1"/>
  <c r="G361" i="1"/>
  <c r="F361" i="1"/>
  <c r="E361" i="1"/>
  <c r="Q349" i="1"/>
  <c r="Q362" i="1" s="1"/>
  <c r="P349" i="1"/>
  <c r="P362" i="1" s="1"/>
  <c r="O349" i="1"/>
  <c r="O362" i="1" s="1"/>
  <c r="N349" i="1"/>
  <c r="M349" i="1"/>
  <c r="M362" i="1" s="1"/>
  <c r="L349" i="1"/>
  <c r="L362" i="1" s="1"/>
  <c r="K349" i="1"/>
  <c r="K362" i="1" s="1"/>
  <c r="J349" i="1"/>
  <c r="J362" i="1" s="1"/>
  <c r="H349" i="1"/>
  <c r="H362" i="1" s="1"/>
  <c r="G349" i="1"/>
  <c r="G362" i="1" s="1"/>
  <c r="F349" i="1"/>
  <c r="F362" i="1" s="1"/>
  <c r="E349" i="1"/>
  <c r="E362" i="1" s="1"/>
  <c r="E530" i="1" l="1"/>
  <c r="H429" i="1"/>
  <c r="N362" i="1"/>
  <c r="L394" i="1"/>
  <c r="J394" i="1"/>
  <c r="N394" i="1"/>
  <c r="H590" i="1"/>
  <c r="P394" i="1"/>
  <c r="F530" i="1"/>
  <c r="G530" i="1"/>
  <c r="G394" i="1"/>
  <c r="H294" i="1"/>
  <c r="H283" i="1"/>
  <c r="H120" i="1"/>
  <c r="F155" i="1"/>
  <c r="G155" i="1"/>
  <c r="E155" i="1"/>
  <c r="H155" i="1"/>
  <c r="K249" i="1" l="1"/>
  <c r="L249" i="1"/>
  <c r="M249" i="1"/>
  <c r="N249" i="1"/>
  <c r="O249" i="1"/>
  <c r="P249" i="1"/>
  <c r="Q249" i="1"/>
  <c r="J249" i="1"/>
  <c r="H249" i="1"/>
  <c r="G249" i="1"/>
  <c r="F249" i="1"/>
  <c r="E249" i="1"/>
  <c r="H261" i="1"/>
  <c r="H262" i="1" s="1"/>
  <c r="I261" i="1"/>
  <c r="K261" i="1" l="1"/>
  <c r="L261" i="1"/>
  <c r="M261" i="1"/>
  <c r="N261" i="1"/>
  <c r="O261" i="1"/>
  <c r="P261" i="1"/>
  <c r="Q261" i="1"/>
  <c r="J261" i="1"/>
  <c r="K283" i="1"/>
  <c r="L283" i="1"/>
  <c r="M283" i="1"/>
  <c r="N283" i="1"/>
  <c r="O283" i="1"/>
  <c r="P283" i="1"/>
  <c r="Q283" i="1"/>
  <c r="J283" i="1"/>
  <c r="H295" i="1"/>
  <c r="F283" i="1"/>
  <c r="G283" i="1"/>
  <c r="E283" i="1"/>
  <c r="Q219" i="1"/>
  <c r="P219" i="1"/>
  <c r="O219" i="1"/>
  <c r="N219" i="1"/>
  <c r="M219" i="1"/>
  <c r="L219" i="1"/>
  <c r="K219" i="1"/>
  <c r="J219" i="1"/>
  <c r="H219" i="1"/>
  <c r="G219" i="1"/>
  <c r="F219" i="1"/>
  <c r="E219" i="1"/>
  <c r="G261" i="1"/>
  <c r="F261" i="1"/>
  <c r="E261" i="1"/>
  <c r="E190" i="1" l="1"/>
  <c r="F190" i="1"/>
  <c r="G190" i="1"/>
  <c r="K155" i="1" l="1"/>
  <c r="L155" i="1"/>
  <c r="M155" i="1"/>
  <c r="N155" i="1"/>
  <c r="O155" i="1"/>
  <c r="P155" i="1"/>
  <c r="Q155" i="1"/>
  <c r="J155" i="1"/>
  <c r="K85" i="1" l="1"/>
  <c r="L85" i="1"/>
  <c r="M85" i="1"/>
  <c r="N85" i="1"/>
  <c r="O85" i="1"/>
  <c r="P85" i="1"/>
  <c r="Q85" i="1"/>
  <c r="J85" i="1"/>
  <c r="H85" i="1"/>
  <c r="G85" i="1"/>
  <c r="F85" i="1"/>
  <c r="E85" i="1"/>
  <c r="K49" i="1"/>
  <c r="L49" i="1"/>
  <c r="M49" i="1"/>
  <c r="N49" i="1"/>
  <c r="O49" i="1"/>
  <c r="P49" i="1"/>
  <c r="Q49" i="1"/>
  <c r="J49" i="1"/>
  <c r="H49" i="1"/>
  <c r="G49" i="1"/>
  <c r="F49" i="1"/>
  <c r="E49" i="1"/>
  <c r="H325" i="1" l="1"/>
  <c r="H313" i="1"/>
  <c r="H231" i="1"/>
  <c r="H232" i="1" s="1"/>
  <c r="H201" i="1"/>
  <c r="H190" i="1"/>
  <c r="H166" i="1"/>
  <c r="H132" i="1"/>
  <c r="H97" i="1"/>
  <c r="H98" i="1" s="1"/>
  <c r="I62" i="1"/>
  <c r="H61" i="1"/>
  <c r="J61" i="1"/>
  <c r="J97" i="1"/>
  <c r="J120" i="1"/>
  <c r="J132" i="1"/>
  <c r="J166" i="1"/>
  <c r="J190" i="1"/>
  <c r="J201" i="1"/>
  <c r="J231" i="1"/>
  <c r="J232" i="1" s="1"/>
  <c r="J262" i="1"/>
  <c r="J294" i="1"/>
  <c r="J313" i="1"/>
  <c r="J325" i="1"/>
  <c r="J295" i="1" l="1"/>
  <c r="J133" i="1"/>
  <c r="J62" i="1"/>
  <c r="H133" i="1"/>
  <c r="J326" i="1"/>
  <c r="J167" i="1"/>
  <c r="H62" i="1"/>
  <c r="H202" i="1"/>
  <c r="J202" i="1"/>
  <c r="J98" i="1"/>
  <c r="H167" i="1"/>
  <c r="H326" i="1"/>
  <c r="Q325" i="1"/>
  <c r="P325" i="1"/>
  <c r="O325" i="1"/>
  <c r="N325" i="1"/>
  <c r="M325" i="1"/>
  <c r="L325" i="1"/>
  <c r="K325" i="1"/>
  <c r="G325" i="1"/>
  <c r="F325" i="1"/>
  <c r="E325" i="1"/>
  <c r="Q313" i="1"/>
  <c r="P313" i="1"/>
  <c r="O313" i="1"/>
  <c r="N313" i="1"/>
  <c r="M313" i="1"/>
  <c r="L313" i="1"/>
  <c r="K313" i="1"/>
  <c r="G313" i="1"/>
  <c r="F313" i="1"/>
  <c r="E313" i="1"/>
  <c r="Q262" i="1"/>
  <c r="P262" i="1"/>
  <c r="O262" i="1"/>
  <c r="N262" i="1"/>
  <c r="M262" i="1"/>
  <c r="L262" i="1"/>
  <c r="K262" i="1"/>
  <c r="Q294" i="1"/>
  <c r="P294" i="1"/>
  <c r="O294" i="1"/>
  <c r="N294" i="1"/>
  <c r="M294" i="1"/>
  <c r="L294" i="1"/>
  <c r="K294" i="1"/>
  <c r="G294" i="1"/>
  <c r="F294" i="1"/>
  <c r="E294" i="1"/>
  <c r="Q231" i="1"/>
  <c r="Q232" i="1" s="1"/>
  <c r="P231" i="1"/>
  <c r="P232" i="1" s="1"/>
  <c r="O231" i="1"/>
  <c r="O232" i="1" s="1"/>
  <c r="N231" i="1"/>
  <c r="N232" i="1" s="1"/>
  <c r="M231" i="1"/>
  <c r="M232" i="1" s="1"/>
  <c r="L231" i="1"/>
  <c r="L232" i="1" s="1"/>
  <c r="K231" i="1"/>
  <c r="K232" i="1" s="1"/>
  <c r="G231" i="1"/>
  <c r="G232" i="1" s="1"/>
  <c r="F231" i="1"/>
  <c r="F232" i="1" s="1"/>
  <c r="E231" i="1"/>
  <c r="E232" i="1" s="1"/>
  <c r="Q201" i="1"/>
  <c r="P201" i="1"/>
  <c r="O201" i="1"/>
  <c r="N201" i="1"/>
  <c r="M201" i="1"/>
  <c r="L201" i="1"/>
  <c r="K201" i="1"/>
  <c r="G201" i="1"/>
  <c r="F201" i="1"/>
  <c r="E201" i="1"/>
  <c r="Q190" i="1"/>
  <c r="P190" i="1"/>
  <c r="O190" i="1"/>
  <c r="N190" i="1"/>
  <c r="M190" i="1"/>
  <c r="L190" i="1"/>
  <c r="K190" i="1"/>
  <c r="K202" i="1" l="1"/>
  <c r="K295" i="1"/>
  <c r="O295" i="1"/>
  <c r="G326" i="1"/>
  <c r="N326" i="1"/>
  <c r="K326" i="1"/>
  <c r="O326" i="1"/>
  <c r="E295" i="1"/>
  <c r="L295" i="1"/>
  <c r="P295" i="1"/>
  <c r="E262" i="1"/>
  <c r="E326" i="1"/>
  <c r="L326" i="1"/>
  <c r="P326" i="1"/>
  <c r="F295" i="1"/>
  <c r="M295" i="1"/>
  <c r="Q295" i="1"/>
  <c r="F262" i="1"/>
  <c r="F326" i="1"/>
  <c r="M326" i="1"/>
  <c r="Q326" i="1"/>
  <c r="G295" i="1"/>
  <c r="N295" i="1"/>
  <c r="G262" i="1"/>
  <c r="G202" i="1"/>
  <c r="N202" i="1"/>
  <c r="Q202" i="1"/>
  <c r="P202" i="1"/>
  <c r="O202" i="1"/>
  <c r="L202" i="1"/>
  <c r="F202" i="1"/>
  <c r="M202" i="1"/>
  <c r="E202" i="1"/>
  <c r="F166" i="1"/>
  <c r="G166" i="1"/>
  <c r="K166" i="1"/>
  <c r="L166" i="1"/>
  <c r="M166" i="1"/>
  <c r="N166" i="1"/>
  <c r="O166" i="1"/>
  <c r="P166" i="1"/>
  <c r="Q166" i="1"/>
  <c r="E166" i="1"/>
  <c r="F120" i="1"/>
  <c r="G120" i="1"/>
  <c r="K120" i="1"/>
  <c r="L120" i="1"/>
  <c r="M120" i="1"/>
  <c r="N120" i="1"/>
  <c r="O120" i="1"/>
  <c r="P120" i="1"/>
  <c r="Q120" i="1"/>
  <c r="E120" i="1"/>
  <c r="F61" i="1"/>
  <c r="F62" i="1" s="1"/>
  <c r="G61" i="1"/>
  <c r="K61" i="1"/>
  <c r="L61" i="1"/>
  <c r="M61" i="1"/>
  <c r="M62" i="1" s="1"/>
  <c r="N61" i="1"/>
  <c r="O61" i="1"/>
  <c r="P61" i="1"/>
  <c r="Q61" i="1"/>
  <c r="Q62" i="1" s="1"/>
  <c r="E61" i="1"/>
  <c r="P62" i="1" l="1"/>
  <c r="L62" i="1"/>
  <c r="O62" i="1"/>
  <c r="K62" i="1"/>
  <c r="E62" i="1"/>
  <c r="N62" i="1"/>
  <c r="G62" i="1"/>
  <c r="K167" i="1"/>
  <c r="Q167" i="1"/>
  <c r="M167" i="1"/>
  <c r="G167" i="1"/>
  <c r="P167" i="1"/>
  <c r="L167" i="1"/>
  <c r="F167" i="1"/>
  <c r="O167" i="1"/>
  <c r="E167" i="1"/>
  <c r="N167" i="1"/>
  <c r="K132" i="1" l="1"/>
  <c r="K133" i="1" s="1"/>
  <c r="L132" i="1"/>
  <c r="L133" i="1" s="1"/>
  <c r="M132" i="1"/>
  <c r="M133" i="1" s="1"/>
  <c r="N132" i="1"/>
  <c r="O132" i="1"/>
  <c r="P132" i="1"/>
  <c r="P133" i="1" s="1"/>
  <c r="Q132" i="1"/>
  <c r="Q133" i="1" s="1"/>
  <c r="N133" i="1" l="1"/>
  <c r="O133" i="1"/>
  <c r="K97" i="1"/>
  <c r="K98" i="1" s="1"/>
  <c r="L97" i="1"/>
  <c r="L98" i="1" s="1"/>
  <c r="M97" i="1"/>
  <c r="M98" i="1" s="1"/>
  <c r="N97" i="1"/>
  <c r="N98" i="1" s="1"/>
  <c r="O97" i="1"/>
  <c r="O98" i="1" s="1"/>
  <c r="P97" i="1"/>
  <c r="P98" i="1" s="1"/>
  <c r="Q97" i="1"/>
  <c r="Q98" i="1" s="1"/>
  <c r="G132" i="1" l="1"/>
  <c r="F132" i="1"/>
  <c r="E132" i="1"/>
  <c r="G97" i="1"/>
  <c r="G98" i="1" s="1"/>
  <c r="F97" i="1"/>
  <c r="F98" i="1" s="1"/>
  <c r="E97" i="1"/>
  <c r="E98" i="1" s="1"/>
  <c r="F133" i="1" l="1"/>
  <c r="E133" i="1"/>
  <c r="G133" i="1"/>
</calcChain>
</file>

<file path=xl/sharedStrings.xml><?xml version="1.0" encoding="utf-8"?>
<sst xmlns="http://schemas.openxmlformats.org/spreadsheetml/2006/main" count="2911" uniqueCount="173">
  <si>
    <t>Дни</t>
  </si>
  <si>
    <t>Завтрак</t>
  </si>
  <si>
    <t>Масло сливочное</t>
  </si>
  <si>
    <t>Хлеб йодированный</t>
  </si>
  <si>
    <t>Итого</t>
  </si>
  <si>
    <t>Обед</t>
  </si>
  <si>
    <t>Суп картофельный с вермишелью</t>
  </si>
  <si>
    <t>Пюре картофельное с маслом</t>
  </si>
  <si>
    <t>Булочка «Школьная с крошкой»</t>
  </si>
  <si>
    <t xml:space="preserve">Нектар фруктовый </t>
  </si>
  <si>
    <t>Какао с молоком</t>
  </si>
  <si>
    <t>Суп картофельный с горохом, зелень</t>
  </si>
  <si>
    <t>Чай с лимоном</t>
  </si>
  <si>
    <t>Борщ из св. капусты с картофелем, сметана</t>
  </si>
  <si>
    <t>Суп картофельный с клецками</t>
  </si>
  <si>
    <t>Булочка с присыпкой</t>
  </si>
  <si>
    <t>Каша пшеничная с маслом</t>
  </si>
  <si>
    <t>B1</t>
  </si>
  <si>
    <t>C</t>
  </si>
  <si>
    <t>A</t>
  </si>
  <si>
    <t>E</t>
  </si>
  <si>
    <t>Ca</t>
  </si>
  <si>
    <t>P</t>
  </si>
  <si>
    <t>Mg</t>
  </si>
  <si>
    <t>Fe</t>
  </si>
  <si>
    <t>е</t>
  </si>
  <si>
    <t>н</t>
  </si>
  <si>
    <t>ь</t>
  </si>
  <si>
    <t>Инженер-технолог  _____________________ Волков В.В.</t>
  </si>
  <si>
    <t>Наименование: Сборник рецептур блюд и кулинарных изделий для предприятия общественного питания под редакцией Н.А Лупея 1997г;</t>
  </si>
  <si>
    <t xml:space="preserve">сборник рецептур блюд и кулинарных изделий для предприятия общественного питания под редакцией Ф.Л Марчука 1996 г. </t>
  </si>
  <si>
    <t xml:space="preserve">Рулет с маком </t>
  </si>
  <si>
    <t>Рис отварной</t>
  </si>
  <si>
    <t>Компот из свежих фруктов + витамин С</t>
  </si>
  <si>
    <t>Пирожок печеный с повидлом</t>
  </si>
  <si>
    <t>Гуляш из говядины с соусом</t>
  </si>
  <si>
    <t>Булочка "Домашняя"</t>
  </si>
  <si>
    <t>Рассольник по-ленинградски</t>
  </si>
  <si>
    <t>Омлет натуральный с колбасными изд.</t>
  </si>
  <si>
    <t xml:space="preserve">,   </t>
  </si>
  <si>
    <t>Д</t>
  </si>
  <si>
    <t>Биточки куриные рубленные</t>
  </si>
  <si>
    <t xml:space="preserve">Макароны отварные </t>
  </si>
  <si>
    <t>№ Рецептуры</t>
  </si>
  <si>
    <t>Прием пищи,наименование блюда</t>
  </si>
  <si>
    <t>Масса порции</t>
  </si>
  <si>
    <t>№ 29</t>
  </si>
  <si>
    <t>Сосиска отварная</t>
  </si>
  <si>
    <t>№ 257</t>
  </si>
  <si>
    <t>Каша гречневая вязкая с маслом</t>
  </si>
  <si>
    <t>№ 22</t>
  </si>
  <si>
    <t>№ 628</t>
  </si>
  <si>
    <t>Чай с сахаром</t>
  </si>
  <si>
    <t>пр</t>
  </si>
  <si>
    <t>Итого за день</t>
  </si>
  <si>
    <t>№ 40,36,26,33,</t>
  </si>
  <si>
    <t>24,73,74,75,пр</t>
  </si>
  <si>
    <t>(свежие огурцы и помидоры,икра овощная в</t>
  </si>
  <si>
    <t>ассортименте,салаты из капусты,овощей и фруктов)</t>
  </si>
  <si>
    <r>
      <t xml:space="preserve">Овощи по сезону </t>
    </r>
    <r>
      <rPr>
        <b/>
        <sz val="12"/>
        <rFont val="Arial Cyr"/>
        <charset val="204"/>
      </rPr>
      <t>(весна-лето)</t>
    </r>
  </si>
  <si>
    <t>№ 461</t>
  </si>
  <si>
    <t>Биточки рубленные из мяса птицы</t>
  </si>
  <si>
    <t>№ 469</t>
  </si>
  <si>
    <t>Макароны отварные с маслом</t>
  </si>
  <si>
    <t>№ 637</t>
  </si>
  <si>
    <t>Кофейный напиток с молоком</t>
  </si>
  <si>
    <t>Фрукты свежие (яблоко,банан,апельсин,груша)</t>
  </si>
  <si>
    <t>№ 161</t>
  </si>
  <si>
    <t>Суп молочный с вермишелью</t>
  </si>
  <si>
    <t>№ 642</t>
  </si>
  <si>
    <t>Мучное кондитерское изделие(вафли,пряники)</t>
  </si>
  <si>
    <t>№ 23</t>
  </si>
  <si>
    <t>Сыр Российский</t>
  </si>
  <si>
    <t>№ 297</t>
  </si>
  <si>
    <t>Запеканка творожно-рисовая со сметаной</t>
  </si>
  <si>
    <t>150/15</t>
  </si>
  <si>
    <t xml:space="preserve">Д </t>
  </si>
  <si>
    <t xml:space="preserve">Сок фруктовый </t>
  </si>
  <si>
    <t>Щи из свежей капусты с картофелем</t>
  </si>
  <si>
    <t>№ 439</t>
  </si>
  <si>
    <t>Куры отварные</t>
  </si>
  <si>
    <t>№ 472</t>
  </si>
  <si>
    <t>Пюре картофельное</t>
  </si>
  <si>
    <t>№ 629</t>
  </si>
  <si>
    <t>№ 195</t>
  </si>
  <si>
    <t>Плов из говядины</t>
  </si>
  <si>
    <t>№ 403</t>
  </si>
  <si>
    <t>№ 131</t>
  </si>
  <si>
    <t>№ 445</t>
  </si>
  <si>
    <t>№ 465</t>
  </si>
  <si>
    <t>Бефстроганов из птицы</t>
  </si>
  <si>
    <t>№687</t>
  </si>
  <si>
    <t>№585</t>
  </si>
  <si>
    <t>№472</t>
  </si>
  <si>
    <t>№590</t>
  </si>
  <si>
    <t>1 неделя Понедельник</t>
  </si>
  <si>
    <t>1 неделя Вторник</t>
  </si>
  <si>
    <t>1 неделя Среда</t>
  </si>
  <si>
    <t>1 неделя Четверг</t>
  </si>
  <si>
    <t>1 неделя Пятница</t>
  </si>
  <si>
    <t>2 неделя Понедельник</t>
  </si>
  <si>
    <t>2 неделя Вторник</t>
  </si>
  <si>
    <t>№ 139</t>
  </si>
  <si>
    <t>№ 416</t>
  </si>
  <si>
    <t>Биточек из говядины</t>
  </si>
  <si>
    <t>№ 262</t>
  </si>
  <si>
    <t>Каша рисовая молочная с маслом</t>
  </si>
  <si>
    <t>2 неделя Среда</t>
  </si>
  <si>
    <t>№ 110</t>
  </si>
  <si>
    <t>№ 423</t>
  </si>
  <si>
    <t>Тефтели из говядины</t>
  </si>
  <si>
    <t>№286</t>
  </si>
  <si>
    <t>Борщ из капусты с картофелем</t>
  </si>
  <si>
    <t>№ 138</t>
  </si>
  <si>
    <t>Суп картофельный с горохом</t>
  </si>
  <si>
    <t>№ 390</t>
  </si>
  <si>
    <t>№ 647</t>
  </si>
  <si>
    <t>Мясо птицы отварное</t>
  </si>
  <si>
    <t>№ 294,№ 297</t>
  </si>
  <si>
    <t>150/20</t>
  </si>
  <si>
    <t>№ 687/1</t>
  </si>
  <si>
    <t>Пирожок с маком</t>
  </si>
  <si>
    <t>Сырники творожные со сметаной</t>
  </si>
  <si>
    <t>№ 425</t>
  </si>
  <si>
    <t>Оладьи из печени</t>
  </si>
  <si>
    <t>2 неделя Четверг</t>
  </si>
  <si>
    <t>2 неделя Пятница</t>
  </si>
  <si>
    <t>№ 460</t>
  </si>
  <si>
    <t xml:space="preserve">Котлета куриная </t>
  </si>
  <si>
    <t>№ 255</t>
  </si>
  <si>
    <t>Каша пшенная с маслом</t>
  </si>
  <si>
    <t>Рыба припущенная с овощами</t>
  </si>
  <si>
    <t>№303</t>
  </si>
  <si>
    <t>№110</t>
  </si>
  <si>
    <t>В1</t>
  </si>
  <si>
    <t>С</t>
  </si>
  <si>
    <t>Е</t>
  </si>
  <si>
    <t>Витамины (мп)</t>
  </si>
  <si>
    <t xml:space="preserve">Б </t>
  </si>
  <si>
    <t xml:space="preserve">Ж </t>
  </si>
  <si>
    <t xml:space="preserve">У </t>
  </si>
  <si>
    <t>Пищевые вещества</t>
  </si>
  <si>
    <t>Грамм</t>
  </si>
  <si>
    <t>Ккалл</t>
  </si>
  <si>
    <t>А (мкг)</t>
  </si>
  <si>
    <t xml:space="preserve">Энергитическая ценность </t>
  </si>
  <si>
    <t>Минеральные вещества (мг)</t>
  </si>
  <si>
    <t>Морс из фруктов и ягод</t>
  </si>
  <si>
    <t>№687.1</t>
  </si>
  <si>
    <t>№138</t>
  </si>
  <si>
    <t>№401</t>
  </si>
  <si>
    <t>№255</t>
  </si>
  <si>
    <t>№461</t>
  </si>
  <si>
    <t>№469</t>
  </si>
  <si>
    <t>№688</t>
  </si>
  <si>
    <t>Суп картофельный с макаронными изделиями</t>
  </si>
  <si>
    <t>№ 37,60,26,33,</t>
  </si>
  <si>
    <t>73,74,75,80,81,</t>
  </si>
  <si>
    <t>(овощи отварные,тушеные,соленые,</t>
  </si>
  <si>
    <t>482,пр.</t>
  </si>
  <si>
    <t>икра овощная,овощи консервированные,салаты)</t>
  </si>
  <si>
    <r>
      <t>Овощи по сезону  (</t>
    </r>
    <r>
      <rPr>
        <b/>
        <sz val="16"/>
        <rFont val="Arial Cyr"/>
        <charset val="204"/>
      </rPr>
      <t>осень-зима</t>
    </r>
    <r>
      <rPr>
        <sz val="16"/>
        <rFont val="Arial Cyr"/>
        <charset val="204"/>
      </rPr>
      <t>)</t>
    </r>
  </si>
  <si>
    <t>Весна-Лето с 7-11 лет</t>
  </si>
  <si>
    <t>Осень-Зима с 7-11 лет</t>
  </si>
  <si>
    <t>Весна-Лето с 12 лет</t>
  </si>
  <si>
    <t>200/15</t>
  </si>
  <si>
    <t>100/50</t>
  </si>
  <si>
    <t>200/20</t>
  </si>
  <si>
    <t>90/50</t>
  </si>
  <si>
    <t>Осень-Зима с 12 лет</t>
  </si>
  <si>
    <t>Ватрушка с творогом</t>
  </si>
  <si>
    <t>№ 687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</si>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</sst>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8"/>
      <name val="Arial Cyr"/>
      <charset val="204"/>
    </font>
    <font>
      <b/>
      <sz val="10"/>
      <color theme="1"/>
      <name val="Times New Roman"/>
      <family val="1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Arial Cyr"/>
      <charset val="204"/>
    </font>
    <font>
      <b/>
      <sz val="22"/>
      <name val="Arial Cyr"/>
      <charset val="204"/>
    </font>
    <font>
      <sz val="18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u/>
      <sz val="22"/>
      <color theme="1"/>
      <name val="Times New Roman"/>
      <family val="1"/>
      <charset val="204"/>
    </font>
    <font>
      <b/>
      <i/>
      <sz val="22"/>
      <color theme="1"/>
      <name val="Calibri"/>
      <family val="2"/>
      <charset val="204"/>
      <scheme val="minor"/>
    </font>
    <font>
      <b/>
      <i/>
      <sz val="22"/>
      <color theme="1"/>
      <name val="Times New Roman"/>
      <family val="1"/>
      <charset val="204"/>
    </font>
    <font>
      <b/>
      <i/>
      <u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2" fillId="0" borderId="11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0" xfId="0" applyFont="1"/>
    <xf numFmtId="0" fontId="15" fillId="0" borderId="1" xfId="0" applyFont="1" applyBorder="1"/>
    <xf numFmtId="0" fontId="16" fillId="0" borderId="0" xfId="0" applyFont="1"/>
    <xf numFmtId="0" fontId="17" fillId="0" borderId="0" xfId="0" applyFont="1"/>
    <xf numFmtId="0" fontId="7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2" fillId="0" borderId="3" xfId="0" applyFont="1" applyBorder="1"/>
    <xf numFmtId="0" fontId="18" fillId="0" borderId="1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23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24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6" fillId="0" borderId="0" xfId="0" applyFont="1"/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6" fillId="0" borderId="0" xfId="0" applyFont="1" applyBorder="1"/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vertical="top"/>
    </xf>
    <xf numFmtId="0" fontId="27" fillId="0" borderId="2" xfId="0" applyFont="1" applyBorder="1" applyAlignment="1">
      <alignment vertical="top"/>
    </xf>
    <xf numFmtId="0" fontId="25" fillId="0" borderId="11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/>
    <xf numFmtId="0" fontId="27" fillId="0" borderId="3" xfId="0" applyFont="1" applyBorder="1"/>
    <xf numFmtId="0" fontId="27" fillId="0" borderId="4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1" xfId="0" applyFont="1" applyBorder="1" applyAlignment="1"/>
    <xf numFmtId="0" fontId="25" fillId="0" borderId="1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/>
    <xf numFmtId="2" fontId="9" fillId="0" borderId="0" xfId="0" applyNumberFormat="1" applyFont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9" fillId="0" borderId="0" xfId="0" applyFont="1"/>
    <xf numFmtId="0" fontId="19" fillId="0" borderId="0" xfId="0" applyFont="1"/>
    <xf numFmtId="0" fontId="30" fillId="0" borderId="0" xfId="0" applyFont="1"/>
    <xf numFmtId="0" fontId="3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2" fillId="0" borderId="0" xfId="0" applyFont="1"/>
    <xf numFmtId="0" fontId="19" fillId="0" borderId="1" xfId="0" applyFont="1" applyBorder="1" applyAlignment="1">
      <alignment horizontal="center"/>
    </xf>
    <xf numFmtId="0" fontId="33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3" xfId="0" applyFont="1" applyBorder="1"/>
    <xf numFmtId="0" fontId="19" fillId="0" borderId="8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0" xfId="0" applyFont="1"/>
    <xf numFmtId="0" fontId="36" fillId="0" borderId="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0" fontId="32" fillId="0" borderId="0" xfId="0" applyFont="1" applyBorder="1"/>
    <xf numFmtId="0" fontId="33" fillId="0" borderId="11" xfId="0" applyFont="1" applyBorder="1" applyAlignment="1">
      <alignment horizontal="center" vertical="center" wrapText="1"/>
    </xf>
    <xf numFmtId="0" fontId="39" fillId="0" borderId="0" xfId="0" applyFont="1"/>
    <xf numFmtId="0" fontId="40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2" fillId="0" borderId="1" xfId="0" applyFont="1" applyBorder="1"/>
    <xf numFmtId="0" fontId="37" fillId="0" borderId="5" xfId="0" applyFont="1" applyBorder="1" applyAlignment="1">
      <alignment horizontal="center" vertical="center" wrapText="1"/>
    </xf>
    <xf numFmtId="0" fontId="41" fillId="0" borderId="4" xfId="0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13" fillId="2" borderId="0" xfId="0" applyFont="1" applyFill="1"/>
    <xf numFmtId="0" fontId="34" fillId="0" borderId="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2"/>
  <sheetViews>
    <sheetView showWhiteSpace="0" view="pageBreakPreview" topLeftCell="A634" zoomScale="40" zoomScaleNormal="40" zoomScaleSheetLayoutView="40" zoomScalePageLayoutView="82" workbookViewId="0">
      <selection activeCell="D645" sqref="D645"/>
    </sheetView>
  </sheetViews>
  <sheetFormatPr defaultRowHeight="15" x14ac:dyDescent="0.25"/>
  <cols>
    <col min="1" max="1" width="8.5703125" customWidth="1"/>
    <col min="2" max="2" width="49.28515625" customWidth="1"/>
    <col min="3" max="3" width="95.140625" customWidth="1"/>
    <col min="4" max="4" width="14" customWidth="1"/>
    <col min="5" max="5" width="13.42578125" customWidth="1"/>
    <col min="6" max="6" width="13.7109375" customWidth="1"/>
    <col min="7" max="7" width="16.140625" customWidth="1"/>
    <col min="8" max="8" width="2.5703125" customWidth="1"/>
    <col min="9" max="9" width="16.140625" customWidth="1"/>
    <col min="10" max="10" width="12.140625" customWidth="1"/>
    <col min="11" max="11" width="14.140625" customWidth="1"/>
    <col min="12" max="12" width="14.7109375" customWidth="1"/>
    <col min="13" max="13" width="14.140625" customWidth="1"/>
    <col min="14" max="14" width="15.42578125" customWidth="1"/>
    <col min="15" max="15" width="18.28515625" customWidth="1"/>
    <col min="16" max="16" width="15.28515625" customWidth="1"/>
    <col min="17" max="17" width="18.140625" customWidth="1"/>
    <col min="19" max="19" width="9.140625" customWidth="1"/>
  </cols>
  <sheetData>
    <row r="1" spans="1:17" s="2" customFormat="1" ht="19.5" customHeight="1" x14ac:dyDescent="0.25">
      <c r="A1" s="174"/>
      <c r="B1" s="174"/>
      <c r="C1" s="174"/>
      <c r="D1" s="174"/>
    </row>
    <row r="2" spans="1:17" s="2" customFormat="1" ht="19.5" customHeight="1" x14ac:dyDescent="0.25">
      <c r="A2" s="109"/>
      <c r="B2" s="109"/>
      <c r="C2" s="109"/>
      <c r="D2" s="109"/>
    </row>
    <row r="3" spans="1:17" s="119" customFormat="1" ht="28.5" x14ac:dyDescent="0.45">
      <c r="A3" s="135"/>
      <c r="B3" s="104" t="s">
        <v>162</v>
      </c>
      <c r="C3" s="136" t="s">
        <v>95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s="2" customFormat="1" ht="15.75" customHeight="1" x14ac:dyDescent="0.25">
      <c r="A4" s="109"/>
      <c r="B4" s="109"/>
      <c r="C4" s="109"/>
      <c r="D4" s="109"/>
      <c r="H4" s="109"/>
      <c r="I4" s="109"/>
    </row>
    <row r="5" spans="1:17" s="2" customFormat="1" ht="15.75" customHeight="1" x14ac:dyDescent="0.25">
      <c r="A5" s="109"/>
      <c r="B5" s="109"/>
      <c r="C5" s="109"/>
      <c r="D5" s="109"/>
      <c r="H5" s="109"/>
      <c r="I5" s="109"/>
    </row>
    <row r="6" spans="1:17" s="60" customFormat="1" ht="63" customHeight="1" x14ac:dyDescent="0.35">
      <c r="A6" s="61" t="s">
        <v>0</v>
      </c>
      <c r="B6" s="61" t="s">
        <v>43</v>
      </c>
      <c r="C6" s="61" t="s">
        <v>44</v>
      </c>
      <c r="D6" s="62" t="s">
        <v>45</v>
      </c>
      <c r="E6" s="67" t="s">
        <v>141</v>
      </c>
      <c r="F6" s="64"/>
      <c r="G6" s="65"/>
      <c r="H6" s="63"/>
      <c r="I6" s="63" t="s">
        <v>145</v>
      </c>
      <c r="J6" s="68" t="s">
        <v>137</v>
      </c>
      <c r="K6" s="64"/>
      <c r="L6" s="64"/>
      <c r="M6" s="65"/>
      <c r="N6" s="68" t="s">
        <v>146</v>
      </c>
      <c r="O6" s="71"/>
      <c r="P6" s="71"/>
      <c r="Q6" s="72"/>
    </row>
    <row r="7" spans="1:17" s="60" customFormat="1" ht="54" customHeight="1" x14ac:dyDescent="0.35">
      <c r="A7" s="149"/>
      <c r="B7" s="63"/>
      <c r="C7" s="63"/>
      <c r="D7" s="74" t="s">
        <v>142</v>
      </c>
      <c r="E7" s="74" t="s">
        <v>138</v>
      </c>
      <c r="F7" s="74" t="s">
        <v>139</v>
      </c>
      <c r="G7" s="74" t="s">
        <v>140</v>
      </c>
      <c r="H7" s="75"/>
      <c r="I7" s="76" t="s">
        <v>143</v>
      </c>
      <c r="J7" s="73" t="s">
        <v>134</v>
      </c>
      <c r="K7" s="73" t="s">
        <v>135</v>
      </c>
      <c r="L7" s="73" t="s">
        <v>144</v>
      </c>
      <c r="M7" s="73" t="s">
        <v>136</v>
      </c>
      <c r="N7" s="69" t="s">
        <v>21</v>
      </c>
      <c r="O7" s="70" t="s">
        <v>22</v>
      </c>
      <c r="P7" s="70" t="s">
        <v>23</v>
      </c>
      <c r="Q7" s="70" t="s">
        <v>24</v>
      </c>
    </row>
    <row r="8" spans="1:17" s="119" customFormat="1" ht="28.5" x14ac:dyDescent="0.45">
      <c r="A8" s="150"/>
      <c r="B8" s="142"/>
      <c r="C8" s="139" t="s">
        <v>1</v>
      </c>
      <c r="D8" s="140"/>
      <c r="E8" s="140"/>
      <c r="F8" s="140"/>
      <c r="G8" s="141"/>
      <c r="H8" s="170"/>
      <c r="I8" s="170"/>
      <c r="J8" s="143"/>
      <c r="K8" s="143"/>
      <c r="L8" s="143"/>
      <c r="M8" s="143"/>
      <c r="N8" s="143"/>
      <c r="O8" s="143"/>
      <c r="P8" s="143"/>
      <c r="Q8" s="143"/>
    </row>
    <row r="9" spans="1:17" s="128" customFormat="1" ht="29.25" customHeight="1" x14ac:dyDescent="0.35">
      <c r="A9" s="122"/>
      <c r="B9" s="123" t="s">
        <v>46</v>
      </c>
      <c r="C9" s="124" t="s">
        <v>47</v>
      </c>
      <c r="D9" s="120">
        <v>90</v>
      </c>
      <c r="E9" s="124">
        <v>6.8</v>
      </c>
      <c r="F9" s="124">
        <v>6</v>
      </c>
      <c r="G9" s="125">
        <v>1.2</v>
      </c>
      <c r="H9" s="163">
        <v>165.47</v>
      </c>
      <c r="I9" s="164"/>
      <c r="J9" s="126">
        <v>1.5</v>
      </c>
      <c r="K9" s="127">
        <v>0.9</v>
      </c>
      <c r="L9" s="127">
        <v>0.1</v>
      </c>
      <c r="M9" s="127">
        <v>0.36</v>
      </c>
      <c r="N9" s="127">
        <v>28</v>
      </c>
      <c r="O9" s="127">
        <v>139</v>
      </c>
      <c r="P9" s="127">
        <v>16</v>
      </c>
      <c r="Q9" s="127">
        <v>1.8</v>
      </c>
    </row>
    <row r="10" spans="1:17" s="128" customFormat="1" ht="29.25" customHeight="1" x14ac:dyDescent="0.35">
      <c r="A10" s="122"/>
      <c r="B10" s="123" t="s">
        <v>48</v>
      </c>
      <c r="C10" s="124" t="s">
        <v>49</v>
      </c>
      <c r="D10" s="120">
        <v>150</v>
      </c>
      <c r="E10" s="124">
        <v>5</v>
      </c>
      <c r="F10" s="124">
        <v>5.5</v>
      </c>
      <c r="G10" s="125">
        <v>26.9</v>
      </c>
      <c r="H10" s="163">
        <v>159.6</v>
      </c>
      <c r="I10" s="164"/>
      <c r="J10" s="126">
        <v>0.13800000000000001</v>
      </c>
      <c r="K10" s="127">
        <v>0</v>
      </c>
      <c r="L10" s="127">
        <v>35.5</v>
      </c>
      <c r="M10" s="127">
        <v>0.23699999999999999</v>
      </c>
      <c r="N10" s="127">
        <v>19.25</v>
      </c>
      <c r="O10" s="127">
        <v>87.45</v>
      </c>
      <c r="P10" s="127">
        <v>11</v>
      </c>
      <c r="Q10" s="127">
        <v>0.99</v>
      </c>
    </row>
    <row r="11" spans="1:17" s="128" customFormat="1" ht="29.25" customHeight="1" x14ac:dyDescent="0.35">
      <c r="A11" s="122"/>
      <c r="B11" s="123" t="s">
        <v>55</v>
      </c>
      <c r="C11" s="124" t="s">
        <v>59</v>
      </c>
      <c r="D11" s="120">
        <v>60</v>
      </c>
      <c r="E11" s="124">
        <v>1.2</v>
      </c>
      <c r="F11" s="124">
        <v>1.5</v>
      </c>
      <c r="G11" s="125">
        <v>1.25</v>
      </c>
      <c r="H11" s="163">
        <v>50.5</v>
      </c>
      <c r="I11" s="164">
        <v>0.02</v>
      </c>
      <c r="J11" s="126">
        <v>0.27</v>
      </c>
      <c r="K11" s="127">
        <v>0.108</v>
      </c>
      <c r="L11" s="127">
        <v>3.78</v>
      </c>
      <c r="M11" s="127">
        <v>6.48</v>
      </c>
      <c r="N11" s="127">
        <v>5.4</v>
      </c>
      <c r="O11" s="127">
        <v>5.4</v>
      </c>
      <c r="P11" s="127">
        <v>1.4</v>
      </c>
      <c r="Q11" s="127">
        <v>6.6</v>
      </c>
    </row>
    <row r="12" spans="1:17" s="128" customFormat="1" ht="29.25" customHeight="1" x14ac:dyDescent="0.35">
      <c r="A12" s="122"/>
      <c r="B12" s="123" t="s">
        <v>56</v>
      </c>
      <c r="C12" s="124" t="s">
        <v>57</v>
      </c>
      <c r="D12" s="120"/>
      <c r="E12" s="124"/>
      <c r="F12" s="124"/>
      <c r="G12" s="125"/>
      <c r="H12" s="163"/>
      <c r="I12" s="164"/>
      <c r="J12" s="126"/>
      <c r="K12" s="127"/>
      <c r="L12" s="127"/>
      <c r="M12" s="127"/>
      <c r="N12" s="127"/>
      <c r="O12" s="127"/>
      <c r="P12" s="127"/>
      <c r="Q12" s="127"/>
    </row>
    <row r="13" spans="1:17" s="128" customFormat="1" ht="29.25" customHeight="1" x14ac:dyDescent="0.35">
      <c r="A13" s="122"/>
      <c r="B13" s="123"/>
      <c r="C13" s="124" t="s">
        <v>58</v>
      </c>
      <c r="D13" s="120"/>
      <c r="E13" s="124"/>
      <c r="F13" s="124"/>
      <c r="G13" s="125"/>
      <c r="H13" s="163"/>
      <c r="I13" s="164"/>
      <c r="J13" s="126"/>
      <c r="K13" s="127"/>
      <c r="L13" s="127"/>
      <c r="M13" s="127"/>
      <c r="N13" s="127"/>
      <c r="O13" s="127"/>
      <c r="P13" s="127"/>
      <c r="Q13" s="127"/>
    </row>
    <row r="14" spans="1:17" s="128" customFormat="1" ht="29.25" customHeight="1" x14ac:dyDescent="0.35">
      <c r="A14" s="122"/>
      <c r="B14" s="123" t="s">
        <v>50</v>
      </c>
      <c r="C14" s="124" t="s">
        <v>2</v>
      </c>
      <c r="D14" s="120">
        <v>10</v>
      </c>
      <c r="E14" s="124">
        <v>0.2</v>
      </c>
      <c r="F14" s="124">
        <v>4.3</v>
      </c>
      <c r="G14" s="125">
        <v>0.1</v>
      </c>
      <c r="H14" s="163">
        <v>74.8</v>
      </c>
      <c r="I14" s="164"/>
      <c r="J14" s="126">
        <v>0.15</v>
      </c>
      <c r="K14" s="127">
        <v>0.21</v>
      </c>
      <c r="L14" s="127">
        <v>50.5</v>
      </c>
      <c r="M14" s="127">
        <v>0.2</v>
      </c>
      <c r="N14" s="127">
        <v>1.8</v>
      </c>
      <c r="O14" s="127">
        <v>155.5</v>
      </c>
      <c r="P14" s="127">
        <v>0.05</v>
      </c>
      <c r="Q14" s="127">
        <v>1.155</v>
      </c>
    </row>
    <row r="15" spans="1:17" s="128" customFormat="1" ht="29.25" customHeight="1" x14ac:dyDescent="0.35">
      <c r="A15" s="121">
        <v>1</v>
      </c>
      <c r="B15" s="123" t="s">
        <v>51</v>
      </c>
      <c r="C15" s="124" t="s">
        <v>52</v>
      </c>
      <c r="D15" s="120">
        <v>200</v>
      </c>
      <c r="E15" s="124">
        <v>0</v>
      </c>
      <c r="F15" s="124">
        <v>0</v>
      </c>
      <c r="G15" s="125">
        <v>14</v>
      </c>
      <c r="H15" s="163">
        <v>42.2</v>
      </c>
      <c r="I15" s="164"/>
      <c r="J15" s="126">
        <v>0.1</v>
      </c>
      <c r="K15" s="127">
        <v>0.8</v>
      </c>
      <c r="L15" s="127">
        <v>0</v>
      </c>
      <c r="M15" s="127">
        <v>0.2</v>
      </c>
      <c r="N15" s="127">
        <v>68.3</v>
      </c>
      <c r="O15" s="127">
        <v>182</v>
      </c>
      <c r="P15" s="127">
        <v>29.8</v>
      </c>
      <c r="Q15" s="127">
        <v>1.3</v>
      </c>
    </row>
    <row r="16" spans="1:17" s="128" customFormat="1" ht="29.25" customHeight="1" x14ac:dyDescent="0.35">
      <c r="A16" s="121" t="s">
        <v>76</v>
      </c>
      <c r="B16" s="123" t="s">
        <v>53</v>
      </c>
      <c r="C16" s="124" t="s">
        <v>3</v>
      </c>
      <c r="D16" s="120">
        <v>50</v>
      </c>
      <c r="E16" s="124">
        <v>4.4000000000000004</v>
      </c>
      <c r="F16" s="124">
        <v>1.7</v>
      </c>
      <c r="G16" s="125">
        <v>23.4</v>
      </c>
      <c r="H16" s="163">
        <v>133</v>
      </c>
      <c r="I16" s="164"/>
      <c r="J16" s="126">
        <v>0.16</v>
      </c>
      <c r="K16" s="127">
        <v>23</v>
      </c>
      <c r="L16" s="127">
        <v>0.108</v>
      </c>
      <c r="M16" s="127">
        <v>1.3</v>
      </c>
      <c r="N16" s="127">
        <v>23</v>
      </c>
      <c r="O16" s="127">
        <v>87</v>
      </c>
      <c r="P16" s="127">
        <v>33</v>
      </c>
      <c r="Q16" s="127">
        <v>2</v>
      </c>
    </row>
    <row r="17" spans="1:17" s="133" customFormat="1" ht="28.5" x14ac:dyDescent="0.45">
      <c r="A17" s="121" t="s">
        <v>25</v>
      </c>
      <c r="B17" s="147"/>
      <c r="C17" s="131" t="s">
        <v>4</v>
      </c>
      <c r="D17" s="132">
        <f>SUM(D9:D16)</f>
        <v>560</v>
      </c>
      <c r="E17" s="132">
        <f>SUM(E9:E16)</f>
        <v>17.600000000000001</v>
      </c>
      <c r="F17" s="132">
        <f>SUM(F9:F16)</f>
        <v>19</v>
      </c>
      <c r="G17" s="132">
        <f>SUM(G9:G16)</f>
        <v>66.849999999999994</v>
      </c>
      <c r="H17" s="165">
        <f>SUM(H9:H16)</f>
        <v>625.56999999999994</v>
      </c>
      <c r="I17" s="166"/>
      <c r="J17" s="132">
        <f t="shared" ref="J17:Q17" si="0">SUM(J9:J16)</f>
        <v>2.3180000000000001</v>
      </c>
      <c r="K17" s="132">
        <f t="shared" si="0"/>
        <v>25.018000000000001</v>
      </c>
      <c r="L17" s="132">
        <f t="shared" si="0"/>
        <v>89.988</v>
      </c>
      <c r="M17" s="132">
        <f t="shared" si="0"/>
        <v>8.777000000000001</v>
      </c>
      <c r="N17" s="132">
        <f t="shared" si="0"/>
        <v>145.75</v>
      </c>
      <c r="O17" s="132">
        <f t="shared" si="0"/>
        <v>656.35</v>
      </c>
      <c r="P17" s="132">
        <f t="shared" si="0"/>
        <v>91.25</v>
      </c>
      <c r="Q17" s="132">
        <f t="shared" si="0"/>
        <v>13.845000000000001</v>
      </c>
    </row>
    <row r="18" spans="1:17" s="2" customFormat="1" ht="25.5" x14ac:dyDescent="0.25">
      <c r="A18" s="121" t="s">
        <v>26</v>
      </c>
      <c r="B18" s="108"/>
      <c r="C18" s="37"/>
      <c r="D18" s="39"/>
      <c r="E18" s="38"/>
      <c r="F18" s="38"/>
      <c r="G18" s="38"/>
      <c r="H18" s="25"/>
      <c r="I18" s="25"/>
      <c r="J18" s="38"/>
      <c r="K18" s="38"/>
      <c r="L18" s="38"/>
      <c r="M18" s="38"/>
      <c r="N18" s="38"/>
      <c r="O18" s="38"/>
      <c r="P18" s="38"/>
      <c r="Q18" s="38"/>
    </row>
    <row r="19" spans="1:17" s="119" customFormat="1" ht="28.5" x14ac:dyDescent="0.45">
      <c r="A19" s="150" t="s">
        <v>27</v>
      </c>
      <c r="B19" s="146"/>
      <c r="C19" s="145" t="s">
        <v>5</v>
      </c>
      <c r="D19" s="146"/>
      <c r="E19" s="146"/>
      <c r="F19" s="146"/>
      <c r="G19" s="147"/>
      <c r="H19" s="172"/>
      <c r="I19" s="173"/>
      <c r="J19" s="143" t="s">
        <v>17</v>
      </c>
      <c r="K19" s="143" t="s">
        <v>18</v>
      </c>
      <c r="L19" s="143" t="s">
        <v>19</v>
      </c>
      <c r="M19" s="143" t="s">
        <v>20</v>
      </c>
      <c r="N19" s="143" t="s">
        <v>21</v>
      </c>
      <c r="O19" s="143" t="s">
        <v>22</v>
      </c>
      <c r="P19" s="143" t="s">
        <v>23</v>
      </c>
      <c r="Q19" s="143" t="s">
        <v>24</v>
      </c>
    </row>
    <row r="20" spans="1:17" s="128" customFormat="1" ht="29.25" customHeight="1" x14ac:dyDescent="0.35">
      <c r="A20" s="122"/>
      <c r="B20" s="123" t="s">
        <v>87</v>
      </c>
      <c r="C20" s="124" t="s">
        <v>6</v>
      </c>
      <c r="D20" s="120">
        <v>200</v>
      </c>
      <c r="E20" s="124">
        <v>3.25</v>
      </c>
      <c r="F20" s="124">
        <v>2.5</v>
      </c>
      <c r="G20" s="125">
        <v>21</v>
      </c>
      <c r="H20" s="163">
        <v>154</v>
      </c>
      <c r="I20" s="164"/>
      <c r="J20" s="126">
        <v>0.1</v>
      </c>
      <c r="K20" s="127">
        <v>0.32</v>
      </c>
      <c r="L20" s="127">
        <v>0.1</v>
      </c>
      <c r="M20" s="127">
        <v>0.36</v>
      </c>
      <c r="N20" s="127">
        <v>29.475000000000001</v>
      </c>
      <c r="O20" s="127">
        <v>64.599999999999994</v>
      </c>
      <c r="P20" s="127">
        <v>23.4</v>
      </c>
      <c r="Q20" s="127">
        <v>0.72499999999999998</v>
      </c>
    </row>
    <row r="21" spans="1:17" s="128" customFormat="1" ht="29.25" customHeight="1" x14ac:dyDescent="0.35">
      <c r="A21" s="122"/>
      <c r="B21" s="123" t="s">
        <v>88</v>
      </c>
      <c r="C21" s="124" t="s">
        <v>90</v>
      </c>
      <c r="D21" s="120">
        <v>150</v>
      </c>
      <c r="E21" s="124">
        <v>9.8000000000000007</v>
      </c>
      <c r="F21" s="124">
        <v>12.1</v>
      </c>
      <c r="G21" s="125">
        <v>0.88</v>
      </c>
      <c r="H21" s="163">
        <v>180.12</v>
      </c>
      <c r="I21" s="164">
        <v>180.12</v>
      </c>
      <c r="J21" s="126">
        <v>0.14000000000000001</v>
      </c>
      <c r="K21" s="127">
        <v>0</v>
      </c>
      <c r="L21" s="127">
        <v>0</v>
      </c>
      <c r="M21" s="127">
        <v>0.23699999999999999</v>
      </c>
      <c r="N21" s="127">
        <v>19.25</v>
      </c>
      <c r="O21" s="127">
        <v>87.25</v>
      </c>
      <c r="P21" s="127">
        <v>11</v>
      </c>
      <c r="Q21" s="127">
        <v>0.99</v>
      </c>
    </row>
    <row r="22" spans="1:17" s="128" customFormat="1" ht="29.25" customHeight="1" x14ac:dyDescent="0.35">
      <c r="A22" s="122"/>
      <c r="B22" s="123" t="s">
        <v>89</v>
      </c>
      <c r="C22" s="124" t="s">
        <v>32</v>
      </c>
      <c r="D22" s="120">
        <v>150</v>
      </c>
      <c r="E22" s="124">
        <v>6.56</v>
      </c>
      <c r="F22" s="124">
        <v>7.35</v>
      </c>
      <c r="G22" s="125">
        <v>41.8</v>
      </c>
      <c r="H22" s="163">
        <v>148.80000000000001</v>
      </c>
      <c r="I22" s="164"/>
      <c r="J22" s="126">
        <v>0.21</v>
      </c>
      <c r="K22" s="127">
        <v>0</v>
      </c>
      <c r="L22" s="127">
        <v>1.7000000000000001E-2</v>
      </c>
      <c r="M22" s="127">
        <v>2.6749999999999998</v>
      </c>
      <c r="N22" s="127">
        <v>14.2</v>
      </c>
      <c r="O22" s="127">
        <v>147</v>
      </c>
      <c r="P22" s="127">
        <v>82.5</v>
      </c>
      <c r="Q22" s="127">
        <v>4.5999999999999996</v>
      </c>
    </row>
    <row r="23" spans="1:17" s="128" customFormat="1" ht="29.25" customHeight="1" x14ac:dyDescent="0.35">
      <c r="A23" s="122"/>
      <c r="B23" s="123" t="s">
        <v>55</v>
      </c>
      <c r="C23" s="124" t="s">
        <v>59</v>
      </c>
      <c r="D23" s="120">
        <v>60</v>
      </c>
      <c r="E23" s="124">
        <v>1.2</v>
      </c>
      <c r="F23" s="124">
        <v>1.5</v>
      </c>
      <c r="G23" s="125">
        <v>1.25</v>
      </c>
      <c r="H23" s="163">
        <v>70.7</v>
      </c>
      <c r="I23" s="164">
        <v>0.02</v>
      </c>
      <c r="J23" s="126">
        <v>0.27</v>
      </c>
      <c r="K23" s="127">
        <v>0.108</v>
      </c>
      <c r="L23" s="127">
        <v>3.78</v>
      </c>
      <c r="M23" s="127">
        <v>6.48</v>
      </c>
      <c r="N23" s="127">
        <v>5.4</v>
      </c>
      <c r="O23" s="127">
        <v>5.4</v>
      </c>
      <c r="P23" s="127">
        <v>1.4</v>
      </c>
      <c r="Q23" s="127">
        <v>6.6</v>
      </c>
    </row>
    <row r="24" spans="1:17" s="128" customFormat="1" ht="29.25" customHeight="1" x14ac:dyDescent="0.35">
      <c r="A24" s="122"/>
      <c r="B24" s="123" t="s">
        <v>56</v>
      </c>
      <c r="C24" s="124" t="s">
        <v>57</v>
      </c>
      <c r="D24" s="120"/>
      <c r="E24" s="124"/>
      <c r="F24" s="124"/>
      <c r="G24" s="125"/>
      <c r="H24" s="163"/>
      <c r="I24" s="164"/>
      <c r="J24" s="126"/>
      <c r="K24" s="127"/>
      <c r="L24" s="127"/>
      <c r="M24" s="127"/>
      <c r="N24" s="127"/>
      <c r="O24" s="127"/>
      <c r="P24" s="127"/>
      <c r="Q24" s="127"/>
    </row>
    <row r="25" spans="1:17" s="128" customFormat="1" ht="29.25" customHeight="1" x14ac:dyDescent="0.35">
      <c r="A25" s="122"/>
      <c r="B25" s="123"/>
      <c r="C25" s="124" t="s">
        <v>58</v>
      </c>
      <c r="D25" s="120"/>
      <c r="E25" s="124"/>
      <c r="F25" s="124"/>
      <c r="G25" s="125"/>
      <c r="H25" s="163"/>
      <c r="I25" s="164"/>
      <c r="J25" s="126"/>
      <c r="K25" s="127"/>
      <c r="L25" s="127"/>
      <c r="M25" s="127"/>
      <c r="N25" s="127"/>
      <c r="O25" s="127"/>
      <c r="P25" s="127"/>
      <c r="Q25" s="127"/>
    </row>
    <row r="26" spans="1:17" s="128" customFormat="1" ht="29.25" customHeight="1" x14ac:dyDescent="0.35">
      <c r="A26" s="122"/>
      <c r="B26" s="123" t="s">
        <v>91</v>
      </c>
      <c r="C26" s="124" t="s">
        <v>36</v>
      </c>
      <c r="D26" s="120">
        <v>75</v>
      </c>
      <c r="E26" s="124">
        <v>3.04</v>
      </c>
      <c r="F26" s="124">
        <v>4.8</v>
      </c>
      <c r="G26" s="125">
        <v>30.08</v>
      </c>
      <c r="H26" s="163">
        <v>110.5</v>
      </c>
      <c r="I26" s="164"/>
      <c r="J26" s="126">
        <v>0.28999999999999998</v>
      </c>
      <c r="K26" s="127">
        <v>0.3</v>
      </c>
      <c r="L26" s="127">
        <v>0.04</v>
      </c>
      <c r="M26" s="127">
        <v>0.2</v>
      </c>
      <c r="N26" s="127">
        <v>51</v>
      </c>
      <c r="O26" s="127">
        <v>201</v>
      </c>
      <c r="P26" s="127">
        <v>53</v>
      </c>
      <c r="Q26" s="127">
        <v>3.1</v>
      </c>
    </row>
    <row r="27" spans="1:17" s="128" customFormat="1" ht="29.25" customHeight="1" x14ac:dyDescent="0.35">
      <c r="A27" s="122"/>
      <c r="B27" s="123" t="s">
        <v>92</v>
      </c>
      <c r="C27" s="124" t="s">
        <v>33</v>
      </c>
      <c r="D27" s="120">
        <v>200</v>
      </c>
      <c r="E27" s="124">
        <v>0</v>
      </c>
      <c r="F27" s="124">
        <v>0</v>
      </c>
      <c r="G27" s="125">
        <v>19.600000000000001</v>
      </c>
      <c r="H27" s="163">
        <v>79.599999999999994</v>
      </c>
      <c r="I27" s="164"/>
      <c r="J27" s="126">
        <v>6.0000000000000001E-3</v>
      </c>
      <c r="K27" s="127">
        <v>40</v>
      </c>
      <c r="L27" s="127">
        <v>0.1</v>
      </c>
      <c r="M27" s="127">
        <v>8.5000000000000006E-2</v>
      </c>
      <c r="N27" s="127">
        <v>7.52</v>
      </c>
      <c r="O27" s="127">
        <v>6.8</v>
      </c>
      <c r="P27" s="127">
        <v>4.2</v>
      </c>
      <c r="Q27" s="127">
        <v>0.3</v>
      </c>
    </row>
    <row r="28" spans="1:17" s="128" customFormat="1" ht="29.25" customHeight="1" x14ac:dyDescent="0.35">
      <c r="A28" s="122"/>
      <c r="B28" s="123" t="s">
        <v>53</v>
      </c>
      <c r="C28" s="124" t="s">
        <v>3</v>
      </c>
      <c r="D28" s="120">
        <v>50</v>
      </c>
      <c r="E28" s="124">
        <v>4.4000000000000004</v>
      </c>
      <c r="F28" s="124">
        <v>1.7</v>
      </c>
      <c r="G28" s="125">
        <v>23.4</v>
      </c>
      <c r="H28" s="163">
        <v>133</v>
      </c>
      <c r="I28" s="164"/>
      <c r="J28" s="126">
        <v>0.16</v>
      </c>
      <c r="K28" s="127">
        <v>23</v>
      </c>
      <c r="L28" s="127">
        <v>0.108</v>
      </c>
      <c r="M28" s="127">
        <v>1.3</v>
      </c>
      <c r="N28" s="127">
        <v>23</v>
      </c>
      <c r="O28" s="127">
        <v>87</v>
      </c>
      <c r="P28" s="127">
        <v>33</v>
      </c>
      <c r="Q28" s="127">
        <v>2</v>
      </c>
    </row>
    <row r="29" spans="1:17" s="133" customFormat="1" ht="28.5" x14ac:dyDescent="0.45">
      <c r="A29" s="121"/>
      <c r="B29" s="147"/>
      <c r="C29" s="131" t="s">
        <v>4</v>
      </c>
      <c r="D29" s="132">
        <v>950</v>
      </c>
      <c r="E29" s="132">
        <f>SUM(E20:E28)</f>
        <v>28.25</v>
      </c>
      <c r="F29" s="132">
        <f>SUM(F20:F28)</f>
        <v>29.95</v>
      </c>
      <c r="G29" s="132">
        <f>SUM(G20:G28)</f>
        <v>138.01</v>
      </c>
      <c r="H29" s="165">
        <f>SUM(H20:H28)</f>
        <v>876.72</v>
      </c>
      <c r="I29" s="166"/>
      <c r="J29" s="132">
        <f t="shared" ref="J29:Q29" si="1">SUM(J20:J28)</f>
        <v>1.1759999999999999</v>
      </c>
      <c r="K29" s="132">
        <f t="shared" si="1"/>
        <v>63.728000000000002</v>
      </c>
      <c r="L29" s="132">
        <f t="shared" si="1"/>
        <v>4.1449999999999996</v>
      </c>
      <c r="M29" s="132">
        <f t="shared" si="1"/>
        <v>11.337000000000002</v>
      </c>
      <c r="N29" s="132">
        <f t="shared" si="1"/>
        <v>149.845</v>
      </c>
      <c r="O29" s="132">
        <f t="shared" si="1"/>
        <v>599.04999999999995</v>
      </c>
      <c r="P29" s="132">
        <f t="shared" si="1"/>
        <v>208.5</v>
      </c>
      <c r="Q29" s="132">
        <f t="shared" si="1"/>
        <v>18.315000000000001</v>
      </c>
    </row>
    <row r="30" spans="1:17" s="133" customFormat="1" ht="28.5" x14ac:dyDescent="0.45">
      <c r="A30" s="151"/>
      <c r="B30" s="147"/>
      <c r="C30" s="131" t="s">
        <v>54</v>
      </c>
      <c r="D30" s="132"/>
      <c r="E30" s="132">
        <f>E17+E29</f>
        <v>45.85</v>
      </c>
      <c r="F30" s="132">
        <f>F17+F29</f>
        <v>48.95</v>
      </c>
      <c r="G30" s="132">
        <f>G17+G29</f>
        <v>204.85999999999999</v>
      </c>
      <c r="H30" s="165">
        <f>H17+H29</f>
        <v>1502.29</v>
      </c>
      <c r="I30" s="166"/>
      <c r="J30" s="132">
        <f t="shared" ref="J30:Q30" si="2">J17+J29</f>
        <v>3.4939999999999998</v>
      </c>
      <c r="K30" s="132">
        <f t="shared" si="2"/>
        <v>88.746000000000009</v>
      </c>
      <c r="L30" s="132">
        <f t="shared" si="2"/>
        <v>94.132999999999996</v>
      </c>
      <c r="M30" s="132">
        <f t="shared" si="2"/>
        <v>20.114000000000004</v>
      </c>
      <c r="N30" s="132">
        <f t="shared" si="2"/>
        <v>295.59500000000003</v>
      </c>
      <c r="O30" s="132">
        <f t="shared" si="2"/>
        <v>1255.4000000000001</v>
      </c>
      <c r="P30" s="132">
        <f t="shared" si="2"/>
        <v>299.75</v>
      </c>
      <c r="Q30" s="132">
        <f t="shared" si="2"/>
        <v>32.160000000000004</v>
      </c>
    </row>
    <row r="31" spans="1:17" s="47" customFormat="1" ht="28.5" customHeight="1" x14ac:dyDescent="0.3">
      <c r="A31" s="108"/>
      <c r="B31" s="108"/>
      <c r="C31" s="51"/>
      <c r="D31" s="28"/>
      <c r="E31" s="52"/>
      <c r="F31" s="52"/>
      <c r="G31" s="52"/>
      <c r="H31" s="28"/>
      <c r="I31" s="28"/>
      <c r="J31" s="53"/>
      <c r="K31" s="54"/>
      <c r="L31" s="54"/>
      <c r="M31" s="54"/>
      <c r="N31" s="54"/>
      <c r="O31" s="54"/>
      <c r="P31" s="54"/>
      <c r="Q31" s="54"/>
    </row>
    <row r="32" spans="1:17" s="47" customFormat="1" ht="28.5" customHeight="1" x14ac:dyDescent="0.3">
      <c r="A32" s="108"/>
      <c r="B32" s="108"/>
      <c r="C32" s="51"/>
      <c r="D32" s="28"/>
      <c r="E32" s="52"/>
      <c r="F32" s="52"/>
      <c r="G32" s="52"/>
      <c r="H32" s="28"/>
      <c r="I32" s="28"/>
      <c r="J32" s="53"/>
      <c r="K32" s="54"/>
      <c r="L32" s="54"/>
      <c r="M32" s="54"/>
      <c r="N32" s="54"/>
      <c r="O32" s="54"/>
      <c r="P32" s="54"/>
      <c r="Q32" s="54"/>
    </row>
    <row r="33" spans="1:17" s="47" customFormat="1" ht="28.5" customHeight="1" x14ac:dyDescent="0.3">
      <c r="A33" s="108"/>
      <c r="B33" s="108"/>
      <c r="C33" s="51"/>
      <c r="D33" s="28"/>
      <c r="E33" s="52"/>
      <c r="F33" s="52"/>
      <c r="G33" s="52"/>
      <c r="H33" s="28"/>
      <c r="I33" s="28"/>
      <c r="J33" s="53"/>
      <c r="K33" s="54"/>
      <c r="L33" s="54"/>
      <c r="M33" s="54"/>
      <c r="N33" s="54"/>
      <c r="O33" s="54"/>
      <c r="P33" s="54"/>
      <c r="Q33" s="54"/>
    </row>
    <row r="34" spans="1:17" s="57" customFormat="1" ht="21" x14ac:dyDescent="0.35">
      <c r="A34" s="20"/>
      <c r="B34" s="23" t="s">
        <v>29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57" customFormat="1" ht="21" x14ac:dyDescent="0.35">
      <c r="A35" s="20"/>
      <c r="B35" s="23" t="s">
        <v>30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8.75" x14ac:dyDescent="0.3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8.75" x14ac:dyDescent="0.3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8.75" x14ac:dyDescent="0.3">
      <c r="A38" s="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s="119" customFormat="1" ht="28.5" x14ac:dyDescent="0.45">
      <c r="A39" s="135"/>
      <c r="B39" s="104" t="s">
        <v>162</v>
      </c>
      <c r="C39" s="136" t="s">
        <v>96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ht="18.75" x14ac:dyDescent="0.3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s="60" customFormat="1" ht="63" customHeight="1" x14ac:dyDescent="0.35">
      <c r="A41" s="61" t="s">
        <v>0</v>
      </c>
      <c r="B41" s="61" t="s">
        <v>43</v>
      </c>
      <c r="C41" s="61" t="s">
        <v>44</v>
      </c>
      <c r="D41" s="62" t="s">
        <v>45</v>
      </c>
      <c r="E41" s="67" t="s">
        <v>141</v>
      </c>
      <c r="F41" s="64"/>
      <c r="G41" s="65"/>
      <c r="H41" s="63"/>
      <c r="I41" s="63" t="s">
        <v>145</v>
      </c>
      <c r="J41" s="68" t="s">
        <v>137</v>
      </c>
      <c r="K41" s="64"/>
      <c r="L41" s="64"/>
      <c r="M41" s="65"/>
      <c r="N41" s="68" t="s">
        <v>146</v>
      </c>
      <c r="O41" s="71"/>
      <c r="P41" s="71"/>
      <c r="Q41" s="72"/>
    </row>
    <row r="42" spans="1:17" s="60" customFormat="1" ht="54" customHeight="1" x14ac:dyDescent="0.35">
      <c r="A42" s="149"/>
      <c r="B42" s="63"/>
      <c r="C42" s="63"/>
      <c r="D42" s="74" t="s">
        <v>142</v>
      </c>
      <c r="E42" s="74" t="s">
        <v>138</v>
      </c>
      <c r="F42" s="74" t="s">
        <v>139</v>
      </c>
      <c r="G42" s="74" t="s">
        <v>140</v>
      </c>
      <c r="H42" s="75"/>
      <c r="I42" s="76" t="s">
        <v>143</v>
      </c>
      <c r="J42" s="73" t="s">
        <v>134</v>
      </c>
      <c r="K42" s="73" t="s">
        <v>135</v>
      </c>
      <c r="L42" s="73" t="s">
        <v>144</v>
      </c>
      <c r="M42" s="73" t="s">
        <v>136</v>
      </c>
      <c r="N42" s="69" t="s">
        <v>21</v>
      </c>
      <c r="O42" s="70" t="s">
        <v>22</v>
      </c>
      <c r="P42" s="70" t="s">
        <v>23</v>
      </c>
      <c r="Q42" s="70" t="s">
        <v>24</v>
      </c>
    </row>
    <row r="43" spans="1:17" s="119" customFormat="1" ht="28.5" x14ac:dyDescent="0.45">
      <c r="A43" s="150"/>
      <c r="B43" s="142"/>
      <c r="C43" s="139" t="s">
        <v>1</v>
      </c>
      <c r="D43" s="140"/>
      <c r="E43" s="140"/>
      <c r="F43" s="140"/>
      <c r="G43" s="141"/>
      <c r="H43" s="170"/>
      <c r="I43" s="170"/>
      <c r="J43" s="143"/>
      <c r="K43" s="143"/>
      <c r="L43" s="143"/>
      <c r="M43" s="143"/>
      <c r="N43" s="143"/>
      <c r="O43" s="143"/>
      <c r="P43" s="143"/>
      <c r="Q43" s="143"/>
    </row>
    <row r="44" spans="1:17" s="128" customFormat="1" ht="29.25" customHeight="1" x14ac:dyDescent="0.35">
      <c r="A44" s="122"/>
      <c r="B44" s="123" t="s">
        <v>67</v>
      </c>
      <c r="C44" s="124" t="s">
        <v>68</v>
      </c>
      <c r="D44" s="120">
        <v>200</v>
      </c>
      <c r="E44" s="124">
        <v>5.6</v>
      </c>
      <c r="F44" s="124">
        <v>4.8</v>
      </c>
      <c r="G44" s="125">
        <v>37.6</v>
      </c>
      <c r="H44" s="163">
        <v>135.5</v>
      </c>
      <c r="I44" s="164">
        <v>135.5</v>
      </c>
      <c r="J44" s="126">
        <v>0.04</v>
      </c>
      <c r="K44" s="127">
        <v>0.6</v>
      </c>
      <c r="L44" s="127">
        <v>40</v>
      </c>
      <c r="M44" s="127">
        <v>0.4</v>
      </c>
      <c r="N44" s="127">
        <v>161.4</v>
      </c>
      <c r="O44" s="127">
        <v>48.65</v>
      </c>
      <c r="P44" s="127">
        <v>20.2</v>
      </c>
      <c r="Q44" s="127">
        <v>0.41</v>
      </c>
    </row>
    <row r="45" spans="1:17" s="128" customFormat="1" ht="29.25" customHeight="1" x14ac:dyDescent="0.35">
      <c r="A45" s="122"/>
      <c r="B45" s="123" t="s">
        <v>69</v>
      </c>
      <c r="C45" s="124" t="s">
        <v>10</v>
      </c>
      <c r="D45" s="120">
        <v>200</v>
      </c>
      <c r="E45" s="124">
        <v>6.2</v>
      </c>
      <c r="F45" s="124">
        <v>5.8</v>
      </c>
      <c r="G45" s="125">
        <v>34</v>
      </c>
      <c r="H45" s="163">
        <v>184</v>
      </c>
      <c r="I45" s="164">
        <v>184</v>
      </c>
      <c r="J45" s="126">
        <v>0.33</v>
      </c>
      <c r="K45" s="127">
        <v>75</v>
      </c>
      <c r="L45" s="127">
        <v>1.55</v>
      </c>
      <c r="M45" s="127">
        <v>0.2</v>
      </c>
      <c r="N45" s="127">
        <v>35</v>
      </c>
      <c r="O45" s="127">
        <v>1.66</v>
      </c>
      <c r="P45" s="127">
        <v>44.8</v>
      </c>
      <c r="Q45" s="127">
        <v>28</v>
      </c>
    </row>
    <row r="46" spans="1:17" s="128" customFormat="1" ht="29.25" customHeight="1" x14ac:dyDescent="0.35">
      <c r="A46" s="122"/>
      <c r="B46" s="123" t="s">
        <v>53</v>
      </c>
      <c r="C46" s="124" t="s">
        <v>70</v>
      </c>
      <c r="D46" s="120">
        <v>25</v>
      </c>
      <c r="E46" s="124">
        <v>1.4</v>
      </c>
      <c r="F46" s="124">
        <v>5.5</v>
      </c>
      <c r="G46" s="125">
        <v>16.5</v>
      </c>
      <c r="H46" s="163">
        <v>122</v>
      </c>
      <c r="I46" s="164">
        <v>122</v>
      </c>
      <c r="J46" s="126">
        <v>0.86</v>
      </c>
      <c r="K46" s="127">
        <v>2.15</v>
      </c>
      <c r="L46" s="127">
        <v>24.4</v>
      </c>
      <c r="M46" s="127">
        <v>0.61599999999999999</v>
      </c>
      <c r="N46" s="127">
        <v>17.89</v>
      </c>
      <c r="O46" s="127">
        <v>36.5</v>
      </c>
      <c r="P46" s="127">
        <v>21.26</v>
      </c>
      <c r="Q46" s="127">
        <v>1.62</v>
      </c>
    </row>
    <row r="47" spans="1:17" s="128" customFormat="1" ht="29.25" customHeight="1" x14ac:dyDescent="0.35">
      <c r="A47" s="122"/>
      <c r="B47" s="123" t="s">
        <v>71</v>
      </c>
      <c r="C47" s="124" t="s">
        <v>72</v>
      </c>
      <c r="D47" s="120">
        <v>15</v>
      </c>
      <c r="E47" s="124">
        <v>3.8</v>
      </c>
      <c r="F47" s="124">
        <v>4.4000000000000004</v>
      </c>
      <c r="G47" s="125">
        <v>0</v>
      </c>
      <c r="H47" s="163">
        <v>60</v>
      </c>
      <c r="I47" s="164">
        <v>60</v>
      </c>
      <c r="J47" s="126">
        <v>0.02</v>
      </c>
      <c r="K47" s="127">
        <v>0.1</v>
      </c>
      <c r="L47" s="127">
        <v>43.2</v>
      </c>
      <c r="M47" s="127">
        <v>0.1</v>
      </c>
      <c r="N47" s="127">
        <v>132</v>
      </c>
      <c r="O47" s="127">
        <v>114.4</v>
      </c>
      <c r="P47" s="127">
        <v>5.25</v>
      </c>
      <c r="Q47" s="127">
        <v>0.15</v>
      </c>
    </row>
    <row r="48" spans="1:17" s="128" customFormat="1" ht="29.25" customHeight="1" x14ac:dyDescent="0.35">
      <c r="A48" s="122"/>
      <c r="B48" s="123" t="s">
        <v>53</v>
      </c>
      <c r="C48" s="124" t="s">
        <v>3</v>
      </c>
      <c r="D48" s="120">
        <v>50</v>
      </c>
      <c r="E48" s="124">
        <v>4.4000000000000004</v>
      </c>
      <c r="F48" s="124">
        <v>1.7</v>
      </c>
      <c r="G48" s="125">
        <v>23.4</v>
      </c>
      <c r="H48" s="163">
        <v>133</v>
      </c>
      <c r="I48" s="164"/>
      <c r="J48" s="126">
        <v>0.16</v>
      </c>
      <c r="K48" s="127">
        <v>23</v>
      </c>
      <c r="L48" s="127">
        <v>0.108</v>
      </c>
      <c r="M48" s="127">
        <v>1.3</v>
      </c>
      <c r="N48" s="127">
        <v>23</v>
      </c>
      <c r="O48" s="127">
        <v>87</v>
      </c>
      <c r="P48" s="127">
        <v>33</v>
      </c>
      <c r="Q48" s="127">
        <v>2</v>
      </c>
    </row>
    <row r="49" spans="1:17" s="133" customFormat="1" ht="28.5" x14ac:dyDescent="0.45">
      <c r="A49" s="121"/>
      <c r="B49" s="147"/>
      <c r="C49" s="131" t="s">
        <v>4</v>
      </c>
      <c r="D49" s="132">
        <f>SUM(D44:D48)</f>
        <v>490</v>
      </c>
      <c r="E49" s="132">
        <f>SUM(E44:E48)</f>
        <v>21.4</v>
      </c>
      <c r="F49" s="132">
        <f>SUM(F44:F48)</f>
        <v>22.2</v>
      </c>
      <c r="G49" s="132">
        <f>SUM(G44:G48)</f>
        <v>111.5</v>
      </c>
      <c r="H49" s="165">
        <f>SUM(H44:H48)</f>
        <v>634.5</v>
      </c>
      <c r="I49" s="166"/>
      <c r="J49" s="132">
        <f>SUM(J44:J48)</f>
        <v>1.41</v>
      </c>
      <c r="K49" s="132">
        <f t="shared" ref="K49:Q49" si="3">SUM(K44:K48)</f>
        <v>100.85</v>
      </c>
      <c r="L49" s="132">
        <f t="shared" si="3"/>
        <v>109.258</v>
      </c>
      <c r="M49" s="132">
        <f t="shared" si="3"/>
        <v>2.6160000000000005</v>
      </c>
      <c r="N49" s="132">
        <f t="shared" si="3"/>
        <v>369.29</v>
      </c>
      <c r="O49" s="132">
        <f t="shared" si="3"/>
        <v>288.21000000000004</v>
      </c>
      <c r="P49" s="132">
        <f t="shared" si="3"/>
        <v>124.51</v>
      </c>
      <c r="Q49" s="132">
        <f t="shared" si="3"/>
        <v>32.18</v>
      </c>
    </row>
    <row r="50" spans="1:17" ht="25.5" x14ac:dyDescent="0.25">
      <c r="A50" s="121">
        <v>2</v>
      </c>
      <c r="B50" s="1"/>
      <c r="C50" s="37"/>
      <c r="D50" s="39"/>
      <c r="E50" s="38"/>
      <c r="F50" s="38"/>
      <c r="G50" s="38"/>
      <c r="H50" s="25"/>
      <c r="I50" s="25"/>
      <c r="J50" s="38"/>
      <c r="K50" s="38"/>
      <c r="L50" s="38"/>
      <c r="M50" s="38"/>
      <c r="N50" s="38"/>
      <c r="O50" s="38"/>
      <c r="P50" s="38"/>
      <c r="Q50" s="38"/>
    </row>
    <row r="51" spans="1:17" s="119" customFormat="1" ht="28.5" x14ac:dyDescent="0.45">
      <c r="A51" s="129" t="s">
        <v>40</v>
      </c>
      <c r="B51" s="146"/>
      <c r="C51" s="145" t="s">
        <v>5</v>
      </c>
      <c r="D51" s="146"/>
      <c r="E51" s="146"/>
      <c r="F51" s="146"/>
      <c r="G51" s="147"/>
      <c r="H51" s="172"/>
      <c r="I51" s="173"/>
      <c r="J51" s="143" t="s">
        <v>17</v>
      </c>
      <c r="K51" s="143" t="s">
        <v>18</v>
      </c>
      <c r="L51" s="143" t="s">
        <v>19</v>
      </c>
      <c r="M51" s="143" t="s">
        <v>20</v>
      </c>
      <c r="N51" s="143" t="s">
        <v>21</v>
      </c>
      <c r="O51" s="143" t="s">
        <v>22</v>
      </c>
      <c r="P51" s="143" t="s">
        <v>23</v>
      </c>
      <c r="Q51" s="143" t="s">
        <v>24</v>
      </c>
    </row>
    <row r="52" spans="1:17" s="128" customFormat="1" ht="29.25" customHeight="1" x14ac:dyDescent="0.35">
      <c r="A52" s="121" t="s">
        <v>25</v>
      </c>
      <c r="B52" s="123" t="s">
        <v>133</v>
      </c>
      <c r="C52" s="124" t="s">
        <v>78</v>
      </c>
      <c r="D52" s="120">
        <v>200</v>
      </c>
      <c r="E52" s="124">
        <v>1.76</v>
      </c>
      <c r="F52" s="124">
        <v>4.9400000000000004</v>
      </c>
      <c r="G52" s="125">
        <v>16.600000000000001</v>
      </c>
      <c r="H52" s="163">
        <v>80</v>
      </c>
      <c r="I52" s="164">
        <v>120.18</v>
      </c>
      <c r="J52" s="126">
        <v>0.03</v>
      </c>
      <c r="K52" s="127">
        <v>17.13</v>
      </c>
      <c r="L52" s="127">
        <v>0.1</v>
      </c>
      <c r="M52" s="127">
        <v>0.14499999999999999</v>
      </c>
      <c r="N52" s="127">
        <v>50.73</v>
      </c>
      <c r="O52" s="127">
        <v>38.85</v>
      </c>
      <c r="P52" s="127">
        <v>18.75</v>
      </c>
      <c r="Q52" s="127">
        <v>0.67500000000000004</v>
      </c>
    </row>
    <row r="53" spans="1:17" s="128" customFormat="1" ht="29.25" customHeight="1" x14ac:dyDescent="0.35">
      <c r="A53" s="121" t="s">
        <v>26</v>
      </c>
      <c r="B53" s="123" t="s">
        <v>132</v>
      </c>
      <c r="C53" s="124" t="s">
        <v>131</v>
      </c>
      <c r="D53" s="120" t="s">
        <v>168</v>
      </c>
      <c r="E53" s="124">
        <v>14.3</v>
      </c>
      <c r="F53" s="124">
        <v>8.6</v>
      </c>
      <c r="G53" s="125">
        <v>14.4</v>
      </c>
      <c r="H53" s="163">
        <v>116.5</v>
      </c>
      <c r="I53" s="164">
        <v>228.15</v>
      </c>
      <c r="J53" s="126">
        <v>0.1</v>
      </c>
      <c r="K53" s="127">
        <v>3.73</v>
      </c>
      <c r="L53" s="127">
        <v>358.7</v>
      </c>
      <c r="M53" s="127">
        <v>0.35599999999999998</v>
      </c>
      <c r="N53" s="127">
        <v>39.9</v>
      </c>
      <c r="O53" s="127">
        <v>163</v>
      </c>
      <c r="P53" s="127">
        <v>48.53</v>
      </c>
      <c r="Q53" s="127">
        <v>0.85</v>
      </c>
    </row>
    <row r="54" spans="1:17" s="128" customFormat="1" ht="29.25" customHeight="1" x14ac:dyDescent="0.35">
      <c r="A54" s="121" t="s">
        <v>27</v>
      </c>
      <c r="B54" s="123" t="s">
        <v>93</v>
      </c>
      <c r="C54" s="124" t="s">
        <v>7</v>
      </c>
      <c r="D54" s="120">
        <v>150</v>
      </c>
      <c r="E54" s="124">
        <v>2.1</v>
      </c>
      <c r="F54" s="124">
        <v>4.0999999999999996</v>
      </c>
      <c r="G54" s="125">
        <v>21.3</v>
      </c>
      <c r="H54" s="163">
        <v>143.5</v>
      </c>
      <c r="I54" s="164">
        <v>192.05</v>
      </c>
      <c r="J54" s="126">
        <v>0.15</v>
      </c>
      <c r="K54" s="127">
        <v>21</v>
      </c>
      <c r="L54" s="127">
        <v>75</v>
      </c>
      <c r="M54" s="127">
        <v>2.4</v>
      </c>
      <c r="N54" s="127">
        <v>43</v>
      </c>
      <c r="O54" s="127">
        <v>34.5</v>
      </c>
      <c r="P54" s="127">
        <v>36.15</v>
      </c>
      <c r="Q54" s="127">
        <v>1.35</v>
      </c>
    </row>
    <row r="55" spans="1:17" s="128" customFormat="1" ht="29.25" customHeight="1" x14ac:dyDescent="0.35">
      <c r="A55" s="122"/>
      <c r="B55" s="123" t="s">
        <v>55</v>
      </c>
      <c r="C55" s="124" t="s">
        <v>59</v>
      </c>
      <c r="D55" s="120">
        <v>60</v>
      </c>
      <c r="E55" s="124">
        <v>1.2</v>
      </c>
      <c r="F55" s="124">
        <v>1.5</v>
      </c>
      <c r="G55" s="125">
        <v>1.25</v>
      </c>
      <c r="H55" s="163">
        <v>70.7</v>
      </c>
      <c r="I55" s="164">
        <v>0.02</v>
      </c>
      <c r="J55" s="126">
        <v>0.27</v>
      </c>
      <c r="K55" s="127">
        <v>0.108</v>
      </c>
      <c r="L55" s="127">
        <v>3.78</v>
      </c>
      <c r="M55" s="127">
        <v>6.48</v>
      </c>
      <c r="N55" s="127">
        <v>5.4</v>
      </c>
      <c r="O55" s="127">
        <v>5.4</v>
      </c>
      <c r="P55" s="127">
        <v>1.4</v>
      </c>
      <c r="Q55" s="127">
        <v>6.6</v>
      </c>
    </row>
    <row r="56" spans="1:17" s="128" customFormat="1" ht="29.25" customHeight="1" x14ac:dyDescent="0.35">
      <c r="A56" s="122"/>
      <c r="B56" s="123" t="s">
        <v>56</v>
      </c>
      <c r="C56" s="124" t="s">
        <v>57</v>
      </c>
      <c r="D56" s="120"/>
      <c r="E56" s="124"/>
      <c r="F56" s="124"/>
      <c r="G56" s="125"/>
      <c r="H56" s="163"/>
      <c r="I56" s="164"/>
      <c r="J56" s="126"/>
      <c r="K56" s="127"/>
      <c r="L56" s="127"/>
      <c r="M56" s="127"/>
      <c r="N56" s="127"/>
      <c r="O56" s="127"/>
      <c r="P56" s="127"/>
      <c r="Q56" s="127"/>
    </row>
    <row r="57" spans="1:17" s="128" customFormat="1" ht="29.25" customHeight="1" x14ac:dyDescent="0.35">
      <c r="A57" s="122"/>
      <c r="B57" s="123"/>
      <c r="C57" s="124" t="s">
        <v>58</v>
      </c>
      <c r="D57" s="120"/>
      <c r="E57" s="124"/>
      <c r="F57" s="124"/>
      <c r="G57" s="125"/>
      <c r="H57" s="163"/>
      <c r="I57" s="164"/>
      <c r="J57" s="126"/>
      <c r="K57" s="127"/>
      <c r="L57" s="127"/>
      <c r="M57" s="127"/>
      <c r="N57" s="127"/>
      <c r="O57" s="127"/>
      <c r="P57" s="127"/>
      <c r="Q57" s="127"/>
    </row>
    <row r="58" spans="1:17" s="128" customFormat="1" ht="29.25" customHeight="1" x14ac:dyDescent="0.35">
      <c r="A58" s="122"/>
      <c r="B58" s="123" t="s">
        <v>91</v>
      </c>
      <c r="C58" s="124" t="s">
        <v>8</v>
      </c>
      <c r="D58" s="120">
        <v>75</v>
      </c>
      <c r="E58" s="124">
        <v>4.125</v>
      </c>
      <c r="F58" s="124">
        <v>12.75</v>
      </c>
      <c r="G58" s="125">
        <v>38.25</v>
      </c>
      <c r="H58" s="163">
        <v>110.5</v>
      </c>
      <c r="I58" s="164"/>
      <c r="J58" s="126">
        <v>0.4</v>
      </c>
      <c r="K58" s="127">
        <v>0.2</v>
      </c>
      <c r="L58" s="127">
        <v>0.1</v>
      </c>
      <c r="M58" s="127">
        <v>0.3</v>
      </c>
      <c r="N58" s="127">
        <v>48</v>
      </c>
      <c r="O58" s="127">
        <v>198</v>
      </c>
      <c r="P58" s="127">
        <v>51</v>
      </c>
      <c r="Q58" s="127">
        <v>3.4</v>
      </c>
    </row>
    <row r="59" spans="1:17" s="128" customFormat="1" ht="29.25" customHeight="1" x14ac:dyDescent="0.35">
      <c r="A59" s="122"/>
      <c r="B59" s="123" t="s">
        <v>94</v>
      </c>
      <c r="C59" s="124" t="s">
        <v>9</v>
      </c>
      <c r="D59" s="120">
        <v>200</v>
      </c>
      <c r="E59" s="124">
        <v>0.4</v>
      </c>
      <c r="F59" s="124">
        <v>0.4</v>
      </c>
      <c r="G59" s="125">
        <v>14.2</v>
      </c>
      <c r="H59" s="163">
        <v>58.6</v>
      </c>
      <c r="I59" s="164">
        <v>58.6</v>
      </c>
      <c r="J59" s="126">
        <v>0</v>
      </c>
      <c r="K59" s="127">
        <v>4</v>
      </c>
      <c r="L59" s="127">
        <v>0.2</v>
      </c>
      <c r="M59" s="127">
        <v>140</v>
      </c>
      <c r="N59" s="127">
        <v>14</v>
      </c>
      <c r="O59" s="127">
        <v>0.4</v>
      </c>
      <c r="P59" s="127">
        <v>2.9</v>
      </c>
      <c r="Q59" s="127">
        <v>2.8</v>
      </c>
    </row>
    <row r="60" spans="1:17" s="128" customFormat="1" ht="29.25" customHeight="1" x14ac:dyDescent="0.35">
      <c r="A60" s="122"/>
      <c r="B60" s="123" t="s">
        <v>53</v>
      </c>
      <c r="C60" s="124" t="s">
        <v>3</v>
      </c>
      <c r="D60" s="120">
        <v>50</v>
      </c>
      <c r="E60" s="124">
        <v>4.4000000000000004</v>
      </c>
      <c r="F60" s="124">
        <v>1.7</v>
      </c>
      <c r="G60" s="125">
        <v>23.4</v>
      </c>
      <c r="H60" s="163">
        <v>133</v>
      </c>
      <c r="I60" s="164"/>
      <c r="J60" s="126">
        <v>0.16</v>
      </c>
      <c r="K60" s="127">
        <v>23</v>
      </c>
      <c r="L60" s="127">
        <v>0.108</v>
      </c>
      <c r="M60" s="127">
        <v>1.3</v>
      </c>
      <c r="N60" s="127">
        <v>23</v>
      </c>
      <c r="O60" s="127">
        <v>87</v>
      </c>
      <c r="P60" s="127">
        <v>33</v>
      </c>
      <c r="Q60" s="127">
        <v>2</v>
      </c>
    </row>
    <row r="61" spans="1:17" s="133" customFormat="1" ht="28.5" x14ac:dyDescent="0.45">
      <c r="A61" s="121"/>
      <c r="B61" s="147"/>
      <c r="C61" s="131" t="s">
        <v>4</v>
      </c>
      <c r="D61" s="132">
        <v>875</v>
      </c>
      <c r="E61" s="132">
        <f>SUM(E52:E60)</f>
        <v>28.285000000000004</v>
      </c>
      <c r="F61" s="132">
        <f t="shared" ref="F61:Q61" si="4">SUM(F52:F60)</f>
        <v>33.99</v>
      </c>
      <c r="G61" s="132">
        <f t="shared" si="4"/>
        <v>129.4</v>
      </c>
      <c r="H61" s="165">
        <f>SUM(H52:H60)</f>
        <v>712.80000000000007</v>
      </c>
      <c r="I61" s="166"/>
      <c r="J61" s="132">
        <f t="shared" si="4"/>
        <v>1.1100000000000001</v>
      </c>
      <c r="K61" s="132">
        <f t="shared" si="4"/>
        <v>69.168000000000006</v>
      </c>
      <c r="L61" s="132">
        <f t="shared" si="4"/>
        <v>437.988</v>
      </c>
      <c r="M61" s="132">
        <f t="shared" si="4"/>
        <v>150.98100000000002</v>
      </c>
      <c r="N61" s="132">
        <f t="shared" si="4"/>
        <v>224.03</v>
      </c>
      <c r="O61" s="132">
        <f t="shared" si="4"/>
        <v>527.15</v>
      </c>
      <c r="P61" s="132">
        <f t="shared" si="4"/>
        <v>191.73000000000002</v>
      </c>
      <c r="Q61" s="132">
        <f t="shared" si="4"/>
        <v>17.675000000000001</v>
      </c>
    </row>
    <row r="62" spans="1:17" s="133" customFormat="1" ht="28.5" x14ac:dyDescent="0.45">
      <c r="A62" s="151"/>
      <c r="B62" s="147"/>
      <c r="C62" s="131" t="s">
        <v>54</v>
      </c>
      <c r="D62" s="132"/>
      <c r="E62" s="132">
        <f t="shared" ref="E62:Q62" si="5">E49+E61</f>
        <v>49.685000000000002</v>
      </c>
      <c r="F62" s="132">
        <f t="shared" si="5"/>
        <v>56.19</v>
      </c>
      <c r="G62" s="132">
        <f t="shared" si="5"/>
        <v>240.9</v>
      </c>
      <c r="H62" s="165">
        <f>H49+H61</f>
        <v>1347.3000000000002</v>
      </c>
      <c r="I62" s="166">
        <f>I49+I61</f>
        <v>0</v>
      </c>
      <c r="J62" s="132">
        <f t="shared" si="5"/>
        <v>2.52</v>
      </c>
      <c r="K62" s="132">
        <f t="shared" si="5"/>
        <v>170.018</v>
      </c>
      <c r="L62" s="132">
        <f t="shared" si="5"/>
        <v>547.24599999999998</v>
      </c>
      <c r="M62" s="132">
        <f t="shared" si="5"/>
        <v>153.59700000000004</v>
      </c>
      <c r="N62" s="132">
        <f t="shared" si="5"/>
        <v>593.32000000000005</v>
      </c>
      <c r="O62" s="132">
        <f t="shared" si="5"/>
        <v>815.36</v>
      </c>
      <c r="P62" s="132">
        <f t="shared" si="5"/>
        <v>316.24</v>
      </c>
      <c r="Q62" s="132">
        <f t="shared" si="5"/>
        <v>49.855000000000004</v>
      </c>
    </row>
    <row r="63" spans="1:17" s="47" customFormat="1" ht="28.5" customHeight="1" x14ac:dyDescent="0.3">
      <c r="A63" s="43"/>
      <c r="B63" s="43"/>
      <c r="C63" s="51"/>
      <c r="D63" s="28"/>
      <c r="E63" s="52"/>
      <c r="F63" s="52"/>
      <c r="G63" s="52"/>
      <c r="H63" s="28"/>
      <c r="I63" s="28"/>
      <c r="J63" s="53"/>
      <c r="K63" s="54"/>
      <c r="L63" s="54"/>
      <c r="M63" s="54"/>
      <c r="N63" s="54"/>
      <c r="O63" s="54"/>
      <c r="P63" s="54"/>
      <c r="Q63" s="54"/>
    </row>
    <row r="64" spans="1:17" s="47" customFormat="1" ht="28.5" customHeight="1" x14ac:dyDescent="0.3">
      <c r="A64" s="43"/>
      <c r="B64" s="43"/>
      <c r="C64" s="51"/>
      <c r="D64" s="28"/>
      <c r="E64" s="52"/>
      <c r="F64" s="52"/>
      <c r="G64" s="52"/>
      <c r="H64" s="28"/>
      <c r="I64" s="28"/>
      <c r="J64" s="53"/>
      <c r="K64" s="54"/>
      <c r="L64" s="54"/>
      <c r="M64" s="54"/>
      <c r="N64" s="54"/>
      <c r="O64" s="54"/>
      <c r="P64" s="54"/>
      <c r="Q64" s="54"/>
    </row>
    <row r="65" spans="1:17" s="47" customFormat="1" ht="28.5" customHeight="1" x14ac:dyDescent="0.3">
      <c r="A65" s="43"/>
      <c r="B65" s="43"/>
      <c r="C65" s="51"/>
      <c r="D65" s="28"/>
      <c r="E65" s="52"/>
      <c r="F65" s="52"/>
      <c r="G65" s="52"/>
      <c r="H65" s="28"/>
      <c r="I65" s="28"/>
      <c r="J65" s="53"/>
      <c r="K65" s="54"/>
      <c r="L65" s="54"/>
      <c r="M65" s="54"/>
      <c r="N65" s="54"/>
      <c r="O65" s="54"/>
      <c r="P65" s="54"/>
      <c r="Q65" s="54"/>
    </row>
    <row r="66" spans="1:17" s="57" customFormat="1" ht="21" x14ac:dyDescent="0.35">
      <c r="A66" s="20"/>
      <c r="B66" s="23" t="s">
        <v>29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s="57" customFormat="1" ht="21" x14ac:dyDescent="0.35">
      <c r="A67" s="20"/>
      <c r="B67" s="23" t="s">
        <v>30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s="57" customFormat="1" ht="21" x14ac:dyDescent="0.35">
      <c r="A68" s="20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8.75" x14ac:dyDescent="0.3">
      <c r="A69" s="3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8.75" x14ac:dyDescent="0.3">
      <c r="A70" s="3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8.75" x14ac:dyDescent="0.3">
      <c r="A71" s="3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s="119" customFormat="1" ht="28.5" x14ac:dyDescent="0.45">
      <c r="A72" s="135"/>
      <c r="B72" s="104" t="s">
        <v>162</v>
      </c>
      <c r="C72" s="136" t="s">
        <v>97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1:17" ht="18.75" x14ac:dyDescent="0.3">
      <c r="A73" s="3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s="60" customFormat="1" ht="63" customHeight="1" x14ac:dyDescent="0.35">
      <c r="A74" s="61" t="s">
        <v>0</v>
      </c>
      <c r="B74" s="152" t="s">
        <v>43</v>
      </c>
      <c r="C74" s="61" t="s">
        <v>44</v>
      </c>
      <c r="D74" s="62" t="s">
        <v>45</v>
      </c>
      <c r="E74" s="67" t="s">
        <v>141</v>
      </c>
      <c r="F74" s="64"/>
      <c r="G74" s="65"/>
      <c r="H74" s="63"/>
      <c r="I74" s="63" t="s">
        <v>145</v>
      </c>
      <c r="J74" s="68" t="s">
        <v>137</v>
      </c>
      <c r="K74" s="64"/>
      <c r="L74" s="64"/>
      <c r="M74" s="65"/>
      <c r="N74" s="68" t="s">
        <v>146</v>
      </c>
      <c r="O74" s="71"/>
      <c r="P74" s="71"/>
      <c r="Q74" s="72"/>
    </row>
    <row r="75" spans="1:17" s="60" customFormat="1" ht="54" customHeight="1" x14ac:dyDescent="0.35">
      <c r="A75" s="153"/>
      <c r="B75" s="63"/>
      <c r="C75" s="63"/>
      <c r="D75" s="74" t="s">
        <v>142</v>
      </c>
      <c r="E75" s="74" t="s">
        <v>138</v>
      </c>
      <c r="F75" s="74" t="s">
        <v>139</v>
      </c>
      <c r="G75" s="74" t="s">
        <v>140</v>
      </c>
      <c r="H75" s="75"/>
      <c r="I75" s="76" t="s">
        <v>143</v>
      </c>
      <c r="J75" s="73" t="s">
        <v>134</v>
      </c>
      <c r="K75" s="73" t="s">
        <v>135</v>
      </c>
      <c r="L75" s="73" t="s">
        <v>144</v>
      </c>
      <c r="M75" s="73" t="s">
        <v>136</v>
      </c>
      <c r="N75" s="69" t="s">
        <v>21</v>
      </c>
      <c r="O75" s="70" t="s">
        <v>22</v>
      </c>
      <c r="P75" s="70" t="s">
        <v>23</v>
      </c>
      <c r="Q75" s="70" t="s">
        <v>24</v>
      </c>
    </row>
    <row r="76" spans="1:17" s="119" customFormat="1" ht="28.5" x14ac:dyDescent="0.45">
      <c r="A76" s="150"/>
      <c r="B76" s="142"/>
      <c r="C76" s="139" t="s">
        <v>1</v>
      </c>
      <c r="D76" s="140"/>
      <c r="E76" s="140"/>
      <c r="F76" s="140"/>
      <c r="G76" s="141"/>
      <c r="H76" s="170"/>
      <c r="I76" s="170"/>
      <c r="J76" s="143"/>
      <c r="K76" s="143"/>
      <c r="L76" s="143"/>
      <c r="M76" s="143"/>
      <c r="N76" s="143"/>
      <c r="O76" s="143"/>
      <c r="P76" s="143"/>
      <c r="Q76" s="143"/>
    </row>
    <row r="77" spans="1:17" s="128" customFormat="1" ht="29.25" customHeight="1" x14ac:dyDescent="0.35">
      <c r="A77" s="122"/>
      <c r="B77" s="123" t="s">
        <v>60</v>
      </c>
      <c r="C77" s="124" t="s">
        <v>61</v>
      </c>
      <c r="D77" s="120">
        <v>90</v>
      </c>
      <c r="E77" s="124">
        <v>11.3</v>
      </c>
      <c r="F77" s="124">
        <v>10.7</v>
      </c>
      <c r="G77" s="125">
        <v>12.97</v>
      </c>
      <c r="H77" s="163">
        <v>103.75</v>
      </c>
      <c r="I77" s="164">
        <v>103.75</v>
      </c>
      <c r="J77" s="126">
        <v>0</v>
      </c>
      <c r="K77" s="127">
        <v>0</v>
      </c>
      <c r="L77" s="127">
        <v>0</v>
      </c>
      <c r="M77" s="127">
        <v>0.1</v>
      </c>
      <c r="N77" s="127">
        <v>2.4</v>
      </c>
      <c r="O77" s="127">
        <v>3</v>
      </c>
      <c r="P77" s="127">
        <v>0</v>
      </c>
      <c r="Q77" s="127">
        <v>0</v>
      </c>
    </row>
    <row r="78" spans="1:17" s="128" customFormat="1" ht="29.25" customHeight="1" x14ac:dyDescent="0.35">
      <c r="A78" s="122"/>
      <c r="B78" s="123" t="s">
        <v>62</v>
      </c>
      <c r="C78" s="124" t="s">
        <v>63</v>
      </c>
      <c r="D78" s="120">
        <v>150</v>
      </c>
      <c r="E78" s="124">
        <v>5.0999999999999996</v>
      </c>
      <c r="F78" s="124">
        <v>5.5</v>
      </c>
      <c r="G78" s="125">
        <v>28.5</v>
      </c>
      <c r="H78" s="163">
        <v>184.2</v>
      </c>
      <c r="I78" s="164">
        <v>184.2</v>
      </c>
      <c r="J78" s="126">
        <v>0</v>
      </c>
      <c r="K78" s="127">
        <v>0.3</v>
      </c>
      <c r="L78" s="127">
        <v>0</v>
      </c>
      <c r="M78" s="127">
        <v>0</v>
      </c>
      <c r="N78" s="127">
        <v>100</v>
      </c>
      <c r="O78" s="127">
        <v>54</v>
      </c>
      <c r="P78" s="127">
        <v>5</v>
      </c>
      <c r="Q78" s="127">
        <v>0.1</v>
      </c>
    </row>
    <row r="79" spans="1:17" s="128" customFormat="1" ht="29.25" customHeight="1" x14ac:dyDescent="0.35">
      <c r="A79" s="122"/>
      <c r="B79" s="123" t="s">
        <v>55</v>
      </c>
      <c r="C79" s="124" t="s">
        <v>59</v>
      </c>
      <c r="D79" s="120">
        <v>60</v>
      </c>
      <c r="E79" s="124">
        <v>1.2</v>
      </c>
      <c r="F79" s="124">
        <v>1.5</v>
      </c>
      <c r="G79" s="125">
        <v>1.25</v>
      </c>
      <c r="H79" s="163">
        <v>70.7</v>
      </c>
      <c r="I79" s="164">
        <v>0.02</v>
      </c>
      <c r="J79" s="126">
        <v>0.27</v>
      </c>
      <c r="K79" s="127">
        <v>0.108</v>
      </c>
      <c r="L79" s="127">
        <v>3.78</v>
      </c>
      <c r="M79" s="127">
        <v>6.48</v>
      </c>
      <c r="N79" s="127">
        <v>5.4</v>
      </c>
      <c r="O79" s="127">
        <v>5.4</v>
      </c>
      <c r="P79" s="127">
        <v>1.4</v>
      </c>
      <c r="Q79" s="127">
        <v>6.6</v>
      </c>
    </row>
    <row r="80" spans="1:17" s="128" customFormat="1" ht="29.25" customHeight="1" x14ac:dyDescent="0.35">
      <c r="A80" s="122"/>
      <c r="B80" s="123" t="s">
        <v>56</v>
      </c>
      <c r="C80" s="124" t="s">
        <v>57</v>
      </c>
      <c r="D80" s="120"/>
      <c r="E80" s="124"/>
      <c r="F80" s="124"/>
      <c r="G80" s="125"/>
      <c r="H80" s="163"/>
      <c r="I80" s="164"/>
      <c r="J80" s="126"/>
      <c r="K80" s="127"/>
      <c r="L80" s="127"/>
      <c r="M80" s="127"/>
      <c r="N80" s="127"/>
      <c r="O80" s="127"/>
      <c r="P80" s="127"/>
      <c r="Q80" s="127"/>
    </row>
    <row r="81" spans="1:17" s="128" customFormat="1" ht="29.25" customHeight="1" x14ac:dyDescent="0.35">
      <c r="A81" s="122"/>
      <c r="B81" s="123"/>
      <c r="C81" s="124" t="s">
        <v>58</v>
      </c>
      <c r="D81" s="120"/>
      <c r="E81" s="124"/>
      <c r="F81" s="124"/>
      <c r="G81" s="125"/>
      <c r="H81" s="163"/>
      <c r="I81" s="164"/>
      <c r="J81" s="126"/>
      <c r="K81" s="127"/>
      <c r="L81" s="127"/>
      <c r="M81" s="127"/>
      <c r="N81" s="127"/>
      <c r="O81" s="127"/>
      <c r="P81" s="127"/>
      <c r="Q81" s="127"/>
    </row>
    <row r="82" spans="1:17" s="128" customFormat="1" ht="29.25" customHeight="1" x14ac:dyDescent="0.35">
      <c r="A82" s="122"/>
      <c r="B82" s="123" t="s">
        <v>64</v>
      </c>
      <c r="C82" s="124" t="s">
        <v>65</v>
      </c>
      <c r="D82" s="120">
        <v>200</v>
      </c>
      <c r="E82" s="124">
        <v>1.33</v>
      </c>
      <c r="F82" s="124">
        <v>1.5</v>
      </c>
      <c r="G82" s="125">
        <v>24.5</v>
      </c>
      <c r="H82" s="163">
        <v>114.2</v>
      </c>
      <c r="I82" s="164">
        <v>114.2</v>
      </c>
      <c r="J82" s="126">
        <v>0.1</v>
      </c>
      <c r="K82" s="127">
        <v>2.8</v>
      </c>
      <c r="L82" s="127">
        <v>0</v>
      </c>
      <c r="M82" s="127">
        <v>0.36</v>
      </c>
      <c r="N82" s="127">
        <v>201.5</v>
      </c>
      <c r="O82" s="127">
        <v>36</v>
      </c>
      <c r="P82" s="127">
        <v>28.98</v>
      </c>
      <c r="Q82" s="127">
        <v>1.8</v>
      </c>
    </row>
    <row r="83" spans="1:17" s="128" customFormat="1" ht="29.25" customHeight="1" x14ac:dyDescent="0.35">
      <c r="A83" s="122"/>
      <c r="B83" s="123" t="s">
        <v>53</v>
      </c>
      <c r="C83" s="124" t="s">
        <v>3</v>
      </c>
      <c r="D83" s="120">
        <v>50</v>
      </c>
      <c r="E83" s="124">
        <v>4.4000000000000004</v>
      </c>
      <c r="F83" s="124">
        <v>1.7</v>
      </c>
      <c r="G83" s="125">
        <v>23.4</v>
      </c>
      <c r="H83" s="163">
        <v>133</v>
      </c>
      <c r="I83" s="164"/>
      <c r="J83" s="126">
        <v>0.16</v>
      </c>
      <c r="K83" s="127">
        <v>23</v>
      </c>
      <c r="L83" s="127">
        <v>0.108</v>
      </c>
      <c r="M83" s="127">
        <v>1.3</v>
      </c>
      <c r="N83" s="127">
        <v>23</v>
      </c>
      <c r="O83" s="127">
        <v>87</v>
      </c>
      <c r="P83" s="127">
        <v>33</v>
      </c>
      <c r="Q83" s="127">
        <v>2</v>
      </c>
    </row>
    <row r="84" spans="1:17" s="128" customFormat="1" ht="29.25" customHeight="1" x14ac:dyDescent="0.35">
      <c r="A84" s="122"/>
      <c r="B84" s="123" t="s">
        <v>53</v>
      </c>
      <c r="C84" s="124" t="s">
        <v>66</v>
      </c>
      <c r="D84" s="120">
        <v>100</v>
      </c>
      <c r="E84" s="124">
        <v>0.4</v>
      </c>
      <c r="F84" s="124">
        <v>0.4</v>
      </c>
      <c r="G84" s="125">
        <v>9.8000000000000007</v>
      </c>
      <c r="H84" s="163">
        <v>47</v>
      </c>
      <c r="I84" s="164">
        <v>47</v>
      </c>
      <c r="J84" s="126">
        <v>0.03</v>
      </c>
      <c r="K84" s="127">
        <v>10</v>
      </c>
      <c r="L84" s="127">
        <v>5</v>
      </c>
      <c r="M84" s="127">
        <v>0.2</v>
      </c>
      <c r="N84" s="127">
        <v>16</v>
      </c>
      <c r="O84" s="127">
        <v>25.5</v>
      </c>
      <c r="P84" s="127">
        <v>9</v>
      </c>
      <c r="Q84" s="127">
        <v>2.2000000000000002</v>
      </c>
    </row>
    <row r="85" spans="1:17" s="133" customFormat="1" ht="28.5" x14ac:dyDescent="0.45">
      <c r="A85" s="121"/>
      <c r="B85" s="147"/>
      <c r="C85" s="131" t="s">
        <v>4</v>
      </c>
      <c r="D85" s="132">
        <f>SUM(D77:D84)</f>
        <v>650</v>
      </c>
      <c r="E85" s="132">
        <f>SUM(E77:E84)</f>
        <v>23.729999999999997</v>
      </c>
      <c r="F85" s="132">
        <f>SUM(F77:F84)</f>
        <v>21.299999999999997</v>
      </c>
      <c r="G85" s="132">
        <f>SUM(G77:G84)</f>
        <v>100.42</v>
      </c>
      <c r="H85" s="165">
        <f>SUM(H77:H84)</f>
        <v>652.84999999999991</v>
      </c>
      <c r="I85" s="166"/>
      <c r="J85" s="132">
        <f>SUM(J77:J84)</f>
        <v>0.56000000000000005</v>
      </c>
      <c r="K85" s="132">
        <f t="shared" ref="K85:Q85" si="6">SUM(K77:K84)</f>
        <v>36.207999999999998</v>
      </c>
      <c r="L85" s="132">
        <f t="shared" si="6"/>
        <v>8.8879999999999999</v>
      </c>
      <c r="M85" s="132">
        <f t="shared" si="6"/>
        <v>8.44</v>
      </c>
      <c r="N85" s="132">
        <f t="shared" si="6"/>
        <v>348.3</v>
      </c>
      <c r="O85" s="132">
        <f t="shared" si="6"/>
        <v>210.9</v>
      </c>
      <c r="P85" s="132">
        <f t="shared" si="6"/>
        <v>77.38</v>
      </c>
      <c r="Q85" s="132">
        <f t="shared" si="6"/>
        <v>12.7</v>
      </c>
    </row>
    <row r="86" spans="1:17" s="2" customFormat="1" ht="25.5" x14ac:dyDescent="0.25">
      <c r="A86" s="121">
        <v>3</v>
      </c>
      <c r="B86" s="43"/>
      <c r="C86" s="37"/>
      <c r="D86" s="43"/>
      <c r="E86" s="46"/>
      <c r="F86" s="46"/>
      <c r="G86" s="46"/>
      <c r="H86" s="25"/>
      <c r="I86" s="25"/>
      <c r="J86" s="82"/>
      <c r="K86" s="82"/>
      <c r="L86" s="82"/>
      <c r="M86" s="82"/>
      <c r="N86" s="82"/>
      <c r="O86" s="82"/>
      <c r="P86" s="82"/>
      <c r="Q86" s="82"/>
    </row>
    <row r="87" spans="1:17" s="119" customFormat="1" ht="28.5" x14ac:dyDescent="0.45">
      <c r="A87" s="150" t="s">
        <v>40</v>
      </c>
      <c r="B87" s="146"/>
      <c r="C87" s="145" t="s">
        <v>5</v>
      </c>
      <c r="D87" s="146"/>
      <c r="E87" s="146"/>
      <c r="F87" s="146"/>
      <c r="G87" s="147"/>
      <c r="H87" s="172"/>
      <c r="I87" s="173"/>
      <c r="J87" s="143" t="s">
        <v>17</v>
      </c>
      <c r="K87" s="143" t="s">
        <v>18</v>
      </c>
      <c r="L87" s="143" t="s">
        <v>19</v>
      </c>
      <c r="M87" s="143" t="s">
        <v>20</v>
      </c>
      <c r="N87" s="143" t="s">
        <v>21</v>
      </c>
      <c r="O87" s="143" t="s">
        <v>22</v>
      </c>
      <c r="P87" s="143" t="s">
        <v>23</v>
      </c>
      <c r="Q87" s="143" t="s">
        <v>24</v>
      </c>
    </row>
    <row r="88" spans="1:17" s="128" customFormat="1" ht="29.25" customHeight="1" x14ac:dyDescent="0.35">
      <c r="A88" s="121" t="s">
        <v>25</v>
      </c>
      <c r="B88" s="123" t="s">
        <v>149</v>
      </c>
      <c r="C88" s="124" t="s">
        <v>11</v>
      </c>
      <c r="D88" s="120">
        <v>200</v>
      </c>
      <c r="E88" s="124">
        <v>11</v>
      </c>
      <c r="F88" s="124">
        <v>6</v>
      </c>
      <c r="G88" s="125">
        <v>22.25</v>
      </c>
      <c r="H88" s="163">
        <v>165</v>
      </c>
      <c r="I88" s="164"/>
      <c r="J88" s="126">
        <v>0.3</v>
      </c>
      <c r="K88" s="127">
        <v>9.6</v>
      </c>
      <c r="L88" s="127">
        <v>1.2</v>
      </c>
      <c r="M88" s="127">
        <v>0.4</v>
      </c>
      <c r="N88" s="127">
        <v>80</v>
      </c>
      <c r="O88" s="127">
        <v>101</v>
      </c>
      <c r="P88" s="127">
        <v>35.9</v>
      </c>
      <c r="Q88" s="127">
        <v>3.1</v>
      </c>
    </row>
    <row r="89" spans="1:17" s="128" customFormat="1" ht="29.25" customHeight="1" x14ac:dyDescent="0.35">
      <c r="A89" s="121" t="s">
        <v>26</v>
      </c>
      <c r="B89" s="123" t="s">
        <v>150</v>
      </c>
      <c r="C89" s="124" t="s">
        <v>35</v>
      </c>
      <c r="D89" s="120">
        <v>150</v>
      </c>
      <c r="E89" s="124">
        <v>18.07</v>
      </c>
      <c r="F89" s="124">
        <v>14.04</v>
      </c>
      <c r="G89" s="125">
        <v>4.9400000000000004</v>
      </c>
      <c r="H89" s="163">
        <v>134.19999999999999</v>
      </c>
      <c r="I89" s="164"/>
      <c r="J89" s="126">
        <v>0</v>
      </c>
      <c r="K89" s="127">
        <v>2.86</v>
      </c>
      <c r="L89" s="127">
        <v>1.3</v>
      </c>
      <c r="M89" s="127">
        <v>1.82</v>
      </c>
      <c r="N89" s="127">
        <v>34.32</v>
      </c>
      <c r="O89" s="127">
        <v>243.1</v>
      </c>
      <c r="P89" s="127">
        <v>52.13</v>
      </c>
      <c r="Q89" s="127">
        <v>4.55</v>
      </c>
    </row>
    <row r="90" spans="1:17" s="128" customFormat="1" ht="29.25" customHeight="1" x14ac:dyDescent="0.35">
      <c r="A90" s="121" t="s">
        <v>27</v>
      </c>
      <c r="B90" s="123" t="s">
        <v>151</v>
      </c>
      <c r="C90" s="124" t="s">
        <v>16</v>
      </c>
      <c r="D90" s="120">
        <v>150</v>
      </c>
      <c r="E90" s="124">
        <v>4.3499999999999996</v>
      </c>
      <c r="F90" s="124">
        <v>7.2</v>
      </c>
      <c r="G90" s="125">
        <v>20.7</v>
      </c>
      <c r="H90" s="163">
        <v>143.35</v>
      </c>
      <c r="I90" s="164"/>
      <c r="J90" s="126">
        <v>0.1</v>
      </c>
      <c r="K90" s="127">
        <v>0.9</v>
      </c>
      <c r="L90" s="127">
        <v>0</v>
      </c>
      <c r="M90" s="127">
        <v>0.9</v>
      </c>
      <c r="N90" s="127">
        <v>62.3</v>
      </c>
      <c r="O90" s="127">
        <v>0.6</v>
      </c>
      <c r="P90" s="127">
        <v>30.1</v>
      </c>
      <c r="Q90" s="127">
        <v>2.8</v>
      </c>
    </row>
    <row r="91" spans="1:17" s="128" customFormat="1" ht="29.25" customHeight="1" x14ac:dyDescent="0.35">
      <c r="A91" s="122"/>
      <c r="B91" s="123" t="s">
        <v>55</v>
      </c>
      <c r="C91" s="124" t="s">
        <v>59</v>
      </c>
      <c r="D91" s="120">
        <v>60</v>
      </c>
      <c r="E91" s="124">
        <v>1.2</v>
      </c>
      <c r="F91" s="124">
        <v>1.5</v>
      </c>
      <c r="G91" s="125">
        <v>1.25</v>
      </c>
      <c r="H91" s="163">
        <v>70.7</v>
      </c>
      <c r="I91" s="164">
        <v>0.02</v>
      </c>
      <c r="J91" s="126">
        <v>0.27</v>
      </c>
      <c r="K91" s="127">
        <v>0.108</v>
      </c>
      <c r="L91" s="127">
        <v>3.78</v>
      </c>
      <c r="M91" s="127">
        <v>6.48</v>
      </c>
      <c r="N91" s="127">
        <v>5.4</v>
      </c>
      <c r="O91" s="127">
        <v>5.4</v>
      </c>
      <c r="P91" s="127">
        <v>1.4</v>
      </c>
      <c r="Q91" s="127">
        <v>6.6</v>
      </c>
    </row>
    <row r="92" spans="1:17" s="128" customFormat="1" ht="29.25" customHeight="1" x14ac:dyDescent="0.35">
      <c r="A92" s="122"/>
      <c r="B92" s="123" t="s">
        <v>56</v>
      </c>
      <c r="C92" s="124" t="s">
        <v>57</v>
      </c>
      <c r="D92" s="120"/>
      <c r="E92" s="124"/>
      <c r="F92" s="124"/>
      <c r="G92" s="125"/>
      <c r="H92" s="163"/>
      <c r="I92" s="164"/>
      <c r="J92" s="126"/>
      <c r="K92" s="127"/>
      <c r="L92" s="127"/>
      <c r="M92" s="127"/>
      <c r="N92" s="127"/>
      <c r="O92" s="127"/>
      <c r="P92" s="127"/>
      <c r="Q92" s="127"/>
    </row>
    <row r="93" spans="1:17" s="128" customFormat="1" ht="29.25" customHeight="1" x14ac:dyDescent="0.35">
      <c r="A93" s="122"/>
      <c r="B93" s="123"/>
      <c r="C93" s="124" t="s">
        <v>58</v>
      </c>
      <c r="D93" s="120"/>
      <c r="E93" s="124"/>
      <c r="F93" s="124"/>
      <c r="G93" s="125"/>
      <c r="H93" s="163"/>
      <c r="I93" s="164"/>
      <c r="J93" s="126"/>
      <c r="K93" s="127"/>
      <c r="L93" s="127"/>
      <c r="M93" s="127"/>
      <c r="N93" s="127"/>
      <c r="O93" s="127"/>
      <c r="P93" s="127"/>
      <c r="Q93" s="127"/>
    </row>
    <row r="94" spans="1:17" s="128" customFormat="1" ht="29.25" customHeight="1" x14ac:dyDescent="0.35">
      <c r="A94" s="122"/>
      <c r="B94" s="123" t="s">
        <v>148</v>
      </c>
      <c r="C94" s="124" t="s">
        <v>31</v>
      </c>
      <c r="D94" s="120">
        <v>50</v>
      </c>
      <c r="E94" s="124">
        <v>3.25</v>
      </c>
      <c r="F94" s="124">
        <v>10.9</v>
      </c>
      <c r="G94" s="125">
        <v>29.15</v>
      </c>
      <c r="H94" s="163">
        <v>112.3</v>
      </c>
      <c r="I94" s="164"/>
      <c r="J94" s="126">
        <v>0.1</v>
      </c>
      <c r="K94" s="127">
        <v>0.3</v>
      </c>
      <c r="L94" s="127">
        <v>0</v>
      </c>
      <c r="M94" s="127">
        <v>0</v>
      </c>
      <c r="N94" s="127">
        <v>44.3</v>
      </c>
      <c r="O94" s="127">
        <v>93.4</v>
      </c>
      <c r="P94" s="127">
        <v>16.600000000000001</v>
      </c>
      <c r="Q94" s="127">
        <v>1.4</v>
      </c>
    </row>
    <row r="95" spans="1:17" s="128" customFormat="1" ht="29.25" customHeight="1" x14ac:dyDescent="0.35">
      <c r="A95" s="122"/>
      <c r="B95" s="123" t="s">
        <v>116</v>
      </c>
      <c r="C95" s="124" t="s">
        <v>147</v>
      </c>
      <c r="D95" s="120">
        <v>200</v>
      </c>
      <c r="E95" s="124">
        <v>0.2</v>
      </c>
      <c r="F95" s="124">
        <v>0</v>
      </c>
      <c r="G95" s="125">
        <v>20.8</v>
      </c>
      <c r="H95" s="163">
        <v>88.8</v>
      </c>
      <c r="I95" s="164"/>
      <c r="J95" s="126">
        <v>0</v>
      </c>
      <c r="K95" s="127">
        <v>0.8</v>
      </c>
      <c r="L95" s="127">
        <v>0</v>
      </c>
      <c r="M95" s="127">
        <v>0.1</v>
      </c>
      <c r="N95" s="127">
        <v>41.1</v>
      </c>
      <c r="O95" s="127">
        <v>33.799999999999997</v>
      </c>
      <c r="P95" s="127">
        <v>16.2</v>
      </c>
      <c r="Q95" s="127">
        <v>0.7</v>
      </c>
    </row>
    <row r="96" spans="1:17" s="128" customFormat="1" ht="29.25" customHeight="1" x14ac:dyDescent="0.35">
      <c r="A96" s="122"/>
      <c r="B96" s="123" t="s">
        <v>53</v>
      </c>
      <c r="C96" s="124" t="s">
        <v>3</v>
      </c>
      <c r="D96" s="120">
        <v>50</v>
      </c>
      <c r="E96" s="124">
        <v>4.4000000000000004</v>
      </c>
      <c r="F96" s="124">
        <v>1.7</v>
      </c>
      <c r="G96" s="125">
        <v>23.4</v>
      </c>
      <c r="H96" s="163">
        <v>133</v>
      </c>
      <c r="I96" s="164"/>
      <c r="J96" s="126">
        <v>0.16</v>
      </c>
      <c r="K96" s="127">
        <v>23</v>
      </c>
      <c r="L96" s="127">
        <v>0.108</v>
      </c>
      <c r="M96" s="127">
        <v>1.3</v>
      </c>
      <c r="N96" s="127">
        <v>23</v>
      </c>
      <c r="O96" s="127">
        <v>87</v>
      </c>
      <c r="P96" s="127">
        <v>33</v>
      </c>
      <c r="Q96" s="127">
        <v>2</v>
      </c>
    </row>
    <row r="97" spans="1:17" s="133" customFormat="1" ht="28.5" x14ac:dyDescent="0.45">
      <c r="A97" s="121"/>
      <c r="B97" s="147"/>
      <c r="C97" s="131" t="s">
        <v>4</v>
      </c>
      <c r="D97" s="132">
        <v>850</v>
      </c>
      <c r="E97" s="132">
        <f t="shared" ref="E97:Q97" si="7">SUM(E88:E96)</f>
        <v>42.470000000000006</v>
      </c>
      <c r="F97" s="132">
        <f t="shared" si="7"/>
        <v>41.34</v>
      </c>
      <c r="G97" s="132">
        <f t="shared" si="7"/>
        <v>122.48999999999998</v>
      </c>
      <c r="H97" s="165">
        <f>SUM(H88:H96)</f>
        <v>847.34999999999991</v>
      </c>
      <c r="I97" s="166"/>
      <c r="J97" s="132">
        <f t="shared" si="7"/>
        <v>0.93</v>
      </c>
      <c r="K97" s="132">
        <f t="shared" si="7"/>
        <v>37.567999999999998</v>
      </c>
      <c r="L97" s="132">
        <f t="shared" si="7"/>
        <v>6.387999999999999</v>
      </c>
      <c r="M97" s="132">
        <f t="shared" si="7"/>
        <v>11.000000000000002</v>
      </c>
      <c r="N97" s="132">
        <f t="shared" si="7"/>
        <v>290.42</v>
      </c>
      <c r="O97" s="132">
        <f t="shared" si="7"/>
        <v>564.29999999999995</v>
      </c>
      <c r="P97" s="132">
        <f t="shared" si="7"/>
        <v>185.32999999999998</v>
      </c>
      <c r="Q97" s="132">
        <f t="shared" si="7"/>
        <v>21.149999999999995</v>
      </c>
    </row>
    <row r="98" spans="1:17" s="133" customFormat="1" ht="28.5" x14ac:dyDescent="0.45">
      <c r="A98" s="151"/>
      <c r="B98" s="147"/>
      <c r="C98" s="131" t="s">
        <v>54</v>
      </c>
      <c r="D98" s="132"/>
      <c r="E98" s="132">
        <f>E84+E97</f>
        <v>42.870000000000005</v>
      </c>
      <c r="F98" s="132">
        <f>F84+F97</f>
        <v>41.74</v>
      </c>
      <c r="G98" s="132">
        <f>G84+G97</f>
        <v>132.29</v>
      </c>
      <c r="H98" s="165">
        <f>H85+H97</f>
        <v>1500.1999999999998</v>
      </c>
      <c r="I98" s="166"/>
      <c r="J98" s="132">
        <f t="shared" ref="J98:Q98" si="8">J84+J97</f>
        <v>0.96000000000000008</v>
      </c>
      <c r="K98" s="132">
        <f t="shared" si="8"/>
        <v>47.567999999999998</v>
      </c>
      <c r="L98" s="132">
        <f t="shared" si="8"/>
        <v>11.387999999999998</v>
      </c>
      <c r="M98" s="132">
        <f t="shared" si="8"/>
        <v>11.200000000000001</v>
      </c>
      <c r="N98" s="132">
        <f t="shared" si="8"/>
        <v>306.42</v>
      </c>
      <c r="O98" s="132">
        <f t="shared" si="8"/>
        <v>589.79999999999995</v>
      </c>
      <c r="P98" s="132">
        <f t="shared" si="8"/>
        <v>194.32999999999998</v>
      </c>
      <c r="Q98" s="132">
        <f t="shared" si="8"/>
        <v>23.349999999999994</v>
      </c>
    </row>
    <row r="99" spans="1:17" s="47" customFormat="1" ht="28.5" customHeight="1" x14ac:dyDescent="0.3">
      <c r="A99" s="43"/>
      <c r="B99" s="43"/>
      <c r="C99" s="51"/>
      <c r="D99" s="28"/>
      <c r="E99" s="52"/>
      <c r="F99" s="52"/>
      <c r="G99" s="52"/>
      <c r="H99" s="28"/>
      <c r="I99" s="28"/>
      <c r="J99" s="53"/>
      <c r="K99" s="54"/>
      <c r="L99" s="54"/>
      <c r="M99" s="54"/>
      <c r="N99" s="54"/>
      <c r="O99" s="54"/>
      <c r="P99" s="54"/>
      <c r="Q99" s="54"/>
    </row>
    <row r="100" spans="1:17" s="47" customFormat="1" ht="28.5" customHeight="1" x14ac:dyDescent="0.3">
      <c r="A100" s="43"/>
      <c r="B100" s="43"/>
      <c r="C100" s="51"/>
      <c r="D100" s="28"/>
      <c r="E100" s="52"/>
      <c r="F100" s="52"/>
      <c r="G100" s="52"/>
      <c r="H100" s="28"/>
      <c r="I100" s="28"/>
      <c r="J100" s="53"/>
      <c r="K100" s="54"/>
      <c r="L100" s="54"/>
      <c r="M100" s="54"/>
      <c r="N100" s="54"/>
      <c r="O100" s="54"/>
      <c r="P100" s="54"/>
      <c r="Q100" s="54"/>
    </row>
    <row r="101" spans="1:17" s="2" customFormat="1" ht="20.25" x14ac:dyDescent="0.25">
      <c r="A101" s="1"/>
      <c r="B101" s="1"/>
      <c r="C101" s="4"/>
      <c r="D101" s="6"/>
      <c r="E101" s="26"/>
      <c r="F101" s="26"/>
      <c r="G101" s="26"/>
      <c r="H101" s="5"/>
      <c r="I101" s="5"/>
      <c r="J101" s="24"/>
      <c r="K101" s="24"/>
      <c r="L101" s="24"/>
      <c r="M101" s="24"/>
      <c r="N101" s="24"/>
      <c r="O101" s="24"/>
      <c r="P101" s="24"/>
      <c r="Q101" s="24"/>
    </row>
    <row r="102" spans="1:17" s="57" customFormat="1" ht="21" x14ac:dyDescent="0.35">
      <c r="A102" s="20"/>
      <c r="B102" s="23" t="s">
        <v>29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57" customFormat="1" ht="21" x14ac:dyDescent="0.35">
      <c r="A103" s="20"/>
      <c r="B103" s="23" t="s">
        <v>30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57" customFormat="1" ht="21" x14ac:dyDescent="0.35">
      <c r="A104" s="20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18.75" x14ac:dyDescent="0.3">
      <c r="A105" s="3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8.75" x14ac:dyDescent="0.3">
      <c r="A106" s="3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8.75" x14ac:dyDescent="0.3">
      <c r="A107" s="3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s="119" customFormat="1" ht="28.5" x14ac:dyDescent="0.45">
      <c r="A108" s="135"/>
      <c r="B108" s="104" t="s">
        <v>162</v>
      </c>
      <c r="C108" s="136" t="s">
        <v>98</v>
      </c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1:17" s="2" customFormat="1" ht="20.25" x14ac:dyDescent="0.25">
      <c r="A109" s="1"/>
      <c r="B109" s="1"/>
      <c r="C109" s="4"/>
      <c r="D109" s="6"/>
      <c r="E109" s="26"/>
      <c r="F109" s="26"/>
      <c r="G109" s="26"/>
      <c r="H109" s="5"/>
      <c r="I109" s="5"/>
      <c r="J109" s="24"/>
      <c r="K109" s="24"/>
      <c r="L109" s="24"/>
      <c r="M109" s="24"/>
      <c r="N109" s="24"/>
      <c r="O109" s="24"/>
      <c r="P109" s="24"/>
      <c r="Q109" s="24"/>
    </row>
    <row r="110" spans="1:17" s="60" customFormat="1" ht="63" customHeight="1" x14ac:dyDescent="0.35">
      <c r="A110" s="61" t="s">
        <v>0</v>
      </c>
      <c r="B110" s="61" t="s">
        <v>43</v>
      </c>
      <c r="C110" s="61" t="s">
        <v>44</v>
      </c>
      <c r="D110" s="62" t="s">
        <v>45</v>
      </c>
      <c r="E110" s="67" t="s">
        <v>141</v>
      </c>
      <c r="F110" s="64"/>
      <c r="G110" s="65"/>
      <c r="H110" s="63"/>
      <c r="I110" s="63" t="s">
        <v>145</v>
      </c>
      <c r="J110" s="68" t="s">
        <v>137</v>
      </c>
      <c r="K110" s="64"/>
      <c r="L110" s="64"/>
      <c r="M110" s="65"/>
      <c r="N110" s="68" t="s">
        <v>146</v>
      </c>
      <c r="O110" s="71"/>
      <c r="P110" s="71"/>
      <c r="Q110" s="72"/>
    </row>
    <row r="111" spans="1:17" s="60" customFormat="1" ht="54" customHeight="1" x14ac:dyDescent="0.35">
      <c r="A111" s="149"/>
      <c r="B111" s="62"/>
      <c r="C111" s="63"/>
      <c r="D111" s="74" t="s">
        <v>142</v>
      </c>
      <c r="E111" s="74" t="s">
        <v>138</v>
      </c>
      <c r="F111" s="74" t="s">
        <v>139</v>
      </c>
      <c r="G111" s="74" t="s">
        <v>140</v>
      </c>
      <c r="H111" s="75"/>
      <c r="I111" s="76" t="s">
        <v>143</v>
      </c>
      <c r="J111" s="73" t="s">
        <v>134</v>
      </c>
      <c r="K111" s="73" t="s">
        <v>135</v>
      </c>
      <c r="L111" s="73" t="s">
        <v>144</v>
      </c>
      <c r="M111" s="73" t="s">
        <v>136</v>
      </c>
      <c r="N111" s="69" t="s">
        <v>21</v>
      </c>
      <c r="O111" s="70" t="s">
        <v>22</v>
      </c>
      <c r="P111" s="70" t="s">
        <v>23</v>
      </c>
      <c r="Q111" s="70" t="s">
        <v>24</v>
      </c>
    </row>
    <row r="112" spans="1:17" s="119" customFormat="1" ht="28.5" x14ac:dyDescent="0.45">
      <c r="A112" s="150"/>
      <c r="B112" s="138"/>
      <c r="C112" s="139" t="s">
        <v>1</v>
      </c>
      <c r="D112" s="140"/>
      <c r="E112" s="140"/>
      <c r="F112" s="140"/>
      <c r="G112" s="141"/>
      <c r="H112" s="170"/>
      <c r="I112" s="170"/>
      <c r="J112" s="143"/>
      <c r="K112" s="143"/>
      <c r="L112" s="143"/>
      <c r="M112" s="143"/>
      <c r="N112" s="143"/>
      <c r="O112" s="143"/>
      <c r="P112" s="143"/>
      <c r="Q112" s="143"/>
    </row>
    <row r="113" spans="1:17" s="128" customFormat="1" ht="29.25" customHeight="1" x14ac:dyDescent="0.35">
      <c r="A113" s="122"/>
      <c r="B113" s="123" t="s">
        <v>73</v>
      </c>
      <c r="C113" s="124" t="s">
        <v>74</v>
      </c>
      <c r="D113" s="120" t="s">
        <v>75</v>
      </c>
      <c r="E113" s="124">
        <v>13.2</v>
      </c>
      <c r="F113" s="124">
        <v>12.1</v>
      </c>
      <c r="G113" s="125">
        <v>36.5</v>
      </c>
      <c r="H113" s="163">
        <v>325.5</v>
      </c>
      <c r="I113" s="164"/>
      <c r="J113" s="126">
        <v>0.152</v>
      </c>
      <c r="K113" s="127">
        <v>0.6</v>
      </c>
      <c r="L113" s="127">
        <v>90</v>
      </c>
      <c r="M113" s="127">
        <v>0.71499999999999997</v>
      </c>
      <c r="N113" s="127">
        <v>154.22999999999999</v>
      </c>
      <c r="O113" s="127">
        <v>114.2</v>
      </c>
      <c r="P113" s="127">
        <v>88.7</v>
      </c>
      <c r="Q113" s="127">
        <v>1.615</v>
      </c>
    </row>
    <row r="114" spans="1:17" s="128" customFormat="1" ht="29.25" customHeight="1" x14ac:dyDescent="0.35">
      <c r="A114" s="122"/>
      <c r="B114" s="123" t="s">
        <v>53</v>
      </c>
      <c r="C114" s="124" t="s">
        <v>3</v>
      </c>
      <c r="D114" s="120">
        <v>50</v>
      </c>
      <c r="E114" s="124">
        <v>4.4000000000000004</v>
      </c>
      <c r="F114" s="124">
        <v>1.7</v>
      </c>
      <c r="G114" s="125">
        <v>23.4</v>
      </c>
      <c r="H114" s="163">
        <v>133</v>
      </c>
      <c r="I114" s="164"/>
      <c r="J114" s="126">
        <v>0.16</v>
      </c>
      <c r="K114" s="127">
        <v>23</v>
      </c>
      <c r="L114" s="127">
        <v>0.108</v>
      </c>
      <c r="M114" s="127">
        <v>1.3</v>
      </c>
      <c r="N114" s="127">
        <v>23</v>
      </c>
      <c r="O114" s="127">
        <v>87</v>
      </c>
      <c r="P114" s="127">
        <v>33</v>
      </c>
      <c r="Q114" s="127">
        <v>2</v>
      </c>
    </row>
    <row r="115" spans="1:17" s="128" customFormat="1" ht="29.25" customHeight="1" x14ac:dyDescent="0.35">
      <c r="A115" s="122"/>
      <c r="B115" s="123" t="s">
        <v>50</v>
      </c>
      <c r="C115" s="124" t="s">
        <v>2</v>
      </c>
      <c r="D115" s="120">
        <v>10</v>
      </c>
      <c r="E115" s="124">
        <v>0.2</v>
      </c>
      <c r="F115" s="124">
        <v>4.3</v>
      </c>
      <c r="G115" s="125">
        <v>0.1</v>
      </c>
      <c r="H115" s="163">
        <v>74.8</v>
      </c>
      <c r="I115" s="164"/>
      <c r="J115" s="126">
        <v>0.15</v>
      </c>
      <c r="K115" s="127">
        <v>0.21</v>
      </c>
      <c r="L115" s="127">
        <v>50.5</v>
      </c>
      <c r="M115" s="127">
        <v>0.2</v>
      </c>
      <c r="N115" s="127">
        <v>1.8</v>
      </c>
      <c r="O115" s="127">
        <v>155.5</v>
      </c>
      <c r="P115" s="127">
        <v>0.05</v>
      </c>
      <c r="Q115" s="127">
        <v>1.155</v>
      </c>
    </row>
    <row r="116" spans="1:17" s="128" customFormat="1" ht="29.25" customHeight="1" x14ac:dyDescent="0.35">
      <c r="A116" s="122"/>
      <c r="B116" s="123" t="s">
        <v>51</v>
      </c>
      <c r="C116" s="124" t="s">
        <v>52</v>
      </c>
      <c r="D116" s="120">
        <v>200</v>
      </c>
      <c r="E116" s="124">
        <v>0</v>
      </c>
      <c r="F116" s="124">
        <v>0</v>
      </c>
      <c r="G116" s="125">
        <v>14</v>
      </c>
      <c r="H116" s="163">
        <v>42.2</v>
      </c>
      <c r="I116" s="164"/>
      <c r="J116" s="126">
        <v>0.1</v>
      </c>
      <c r="K116" s="127">
        <v>0.8</v>
      </c>
      <c r="L116" s="127">
        <v>0</v>
      </c>
      <c r="M116" s="127">
        <v>0.2</v>
      </c>
      <c r="N116" s="127">
        <v>68.3</v>
      </c>
      <c r="O116" s="127">
        <v>182</v>
      </c>
      <c r="P116" s="127">
        <v>29.8</v>
      </c>
      <c r="Q116" s="127">
        <v>1.3</v>
      </c>
    </row>
    <row r="117" spans="1:17" s="128" customFormat="1" ht="29.25" customHeight="1" x14ac:dyDescent="0.35">
      <c r="A117" s="122"/>
      <c r="B117" s="123" t="s">
        <v>55</v>
      </c>
      <c r="C117" s="124" t="s">
        <v>59</v>
      </c>
      <c r="D117" s="120">
        <v>60</v>
      </c>
      <c r="E117" s="124">
        <v>1.2</v>
      </c>
      <c r="F117" s="124">
        <v>1.5</v>
      </c>
      <c r="G117" s="125">
        <v>1.25</v>
      </c>
      <c r="H117" s="163">
        <v>70.7</v>
      </c>
      <c r="I117" s="164">
        <v>0.02</v>
      </c>
      <c r="J117" s="126">
        <v>0.27</v>
      </c>
      <c r="K117" s="127">
        <v>0.108</v>
      </c>
      <c r="L117" s="127">
        <v>3.78</v>
      </c>
      <c r="M117" s="127">
        <v>6.48</v>
      </c>
      <c r="N117" s="127">
        <v>5.4</v>
      </c>
      <c r="O117" s="127">
        <v>5.4</v>
      </c>
      <c r="P117" s="127">
        <v>1.4</v>
      </c>
      <c r="Q117" s="127">
        <v>6.6</v>
      </c>
    </row>
    <row r="118" spans="1:17" s="128" customFormat="1" ht="29.25" customHeight="1" x14ac:dyDescent="0.35">
      <c r="A118" s="122"/>
      <c r="B118" s="123" t="s">
        <v>56</v>
      </c>
      <c r="C118" s="124" t="s">
        <v>57</v>
      </c>
      <c r="D118" s="120"/>
      <c r="E118" s="124"/>
      <c r="F118" s="124"/>
      <c r="G118" s="125"/>
      <c r="H118" s="163"/>
      <c r="I118" s="164"/>
      <c r="J118" s="126"/>
      <c r="K118" s="127"/>
      <c r="L118" s="127"/>
      <c r="M118" s="127"/>
      <c r="N118" s="127"/>
      <c r="O118" s="127"/>
      <c r="P118" s="127"/>
      <c r="Q118" s="127"/>
    </row>
    <row r="119" spans="1:17" s="128" customFormat="1" ht="29.25" customHeight="1" x14ac:dyDescent="0.35">
      <c r="A119" s="122"/>
      <c r="B119" s="123"/>
      <c r="C119" s="124" t="s">
        <v>58</v>
      </c>
      <c r="D119" s="120"/>
      <c r="E119" s="124"/>
      <c r="F119" s="124"/>
      <c r="G119" s="125"/>
      <c r="H119" s="163"/>
      <c r="I119" s="164"/>
      <c r="J119" s="126"/>
      <c r="K119" s="127"/>
      <c r="L119" s="127"/>
      <c r="M119" s="127"/>
      <c r="N119" s="127"/>
      <c r="O119" s="127"/>
      <c r="P119" s="127"/>
      <c r="Q119" s="127"/>
    </row>
    <row r="120" spans="1:17" s="133" customFormat="1" ht="28.5" x14ac:dyDescent="0.45">
      <c r="A120" s="121"/>
      <c r="B120" s="130"/>
      <c r="C120" s="131" t="s">
        <v>4</v>
      </c>
      <c r="D120" s="132">
        <v>485</v>
      </c>
      <c r="E120" s="132">
        <f t="shared" ref="E120:Q120" si="9">SUM(E113:E119)</f>
        <v>19</v>
      </c>
      <c r="F120" s="132">
        <f t="shared" si="9"/>
        <v>19.599999999999998</v>
      </c>
      <c r="G120" s="132">
        <f t="shared" si="9"/>
        <v>75.25</v>
      </c>
      <c r="H120" s="165">
        <f>SUM(H113:H119)</f>
        <v>646.20000000000005</v>
      </c>
      <c r="I120" s="166"/>
      <c r="J120" s="132">
        <f t="shared" si="9"/>
        <v>0.83199999999999996</v>
      </c>
      <c r="K120" s="132">
        <f t="shared" si="9"/>
        <v>24.718000000000004</v>
      </c>
      <c r="L120" s="132">
        <f t="shared" si="9"/>
        <v>144.38800000000001</v>
      </c>
      <c r="M120" s="132">
        <f t="shared" si="9"/>
        <v>8.8950000000000014</v>
      </c>
      <c r="N120" s="132">
        <f t="shared" si="9"/>
        <v>252.73</v>
      </c>
      <c r="O120" s="132">
        <f t="shared" si="9"/>
        <v>544.1</v>
      </c>
      <c r="P120" s="132">
        <f t="shared" si="9"/>
        <v>152.95000000000002</v>
      </c>
      <c r="Q120" s="132">
        <f t="shared" si="9"/>
        <v>12.67</v>
      </c>
    </row>
    <row r="121" spans="1:17" s="119" customFormat="1" ht="28.5" x14ac:dyDescent="0.45">
      <c r="A121" s="150">
        <v>4</v>
      </c>
      <c r="B121" s="138"/>
      <c r="C121" s="139" t="s">
        <v>5</v>
      </c>
      <c r="D121" s="140"/>
      <c r="E121" s="140"/>
      <c r="F121" s="140"/>
      <c r="G121" s="141"/>
      <c r="H121" s="170"/>
      <c r="I121" s="170"/>
      <c r="J121" s="143" t="s">
        <v>17</v>
      </c>
      <c r="K121" s="143" t="s">
        <v>18</v>
      </c>
      <c r="L121" s="143" t="s">
        <v>19</v>
      </c>
      <c r="M121" s="143" t="s">
        <v>20</v>
      </c>
      <c r="N121" s="143" t="s">
        <v>21</v>
      </c>
      <c r="O121" s="143" t="s">
        <v>22</v>
      </c>
      <c r="P121" s="143" t="s">
        <v>23</v>
      </c>
      <c r="Q121" s="143" t="s">
        <v>24</v>
      </c>
    </row>
    <row r="122" spans="1:17" s="128" customFormat="1" ht="29.25" customHeight="1" x14ac:dyDescent="0.35">
      <c r="A122" s="121" t="s">
        <v>76</v>
      </c>
      <c r="B122" s="123" t="s">
        <v>133</v>
      </c>
      <c r="C122" s="124" t="s">
        <v>13</v>
      </c>
      <c r="D122" s="120">
        <v>200</v>
      </c>
      <c r="E122" s="124">
        <v>7.5</v>
      </c>
      <c r="F122" s="124">
        <v>9.8000000000000007</v>
      </c>
      <c r="G122" s="125">
        <v>6.36</v>
      </c>
      <c r="H122" s="163">
        <v>127.2</v>
      </c>
      <c r="I122" s="164"/>
      <c r="J122" s="126">
        <v>0.03</v>
      </c>
      <c r="K122" s="127">
        <v>6.82</v>
      </c>
      <c r="L122" s="127">
        <v>1.1850000000000001</v>
      </c>
      <c r="M122" s="127">
        <v>0.14499999999999999</v>
      </c>
      <c r="N122" s="127">
        <v>26.66</v>
      </c>
      <c r="O122" s="127">
        <v>48.65</v>
      </c>
      <c r="P122" s="127">
        <v>19.88</v>
      </c>
      <c r="Q122" s="127">
        <v>0.81</v>
      </c>
    </row>
    <row r="123" spans="1:17" s="128" customFormat="1" ht="29.25" customHeight="1" x14ac:dyDescent="0.35">
      <c r="A123" s="121" t="s">
        <v>25</v>
      </c>
      <c r="B123" s="123" t="s">
        <v>152</v>
      </c>
      <c r="C123" s="124" t="s">
        <v>41</v>
      </c>
      <c r="D123" s="120">
        <v>90</v>
      </c>
      <c r="E123" s="124">
        <v>11.3</v>
      </c>
      <c r="F123" s="124">
        <v>10.7</v>
      </c>
      <c r="G123" s="125">
        <v>12.97</v>
      </c>
      <c r="H123" s="163">
        <v>195.5</v>
      </c>
      <c r="I123" s="164">
        <v>173.2</v>
      </c>
      <c r="J123" s="126">
        <v>0.1</v>
      </c>
      <c r="K123" s="127">
        <v>0.9</v>
      </c>
      <c r="L123" s="127">
        <v>1.4</v>
      </c>
      <c r="M123" s="127">
        <v>0.9</v>
      </c>
      <c r="N123" s="127">
        <v>61.2</v>
      </c>
      <c r="O123" s="127">
        <v>38.799999999999997</v>
      </c>
      <c r="P123" s="127">
        <v>17.8</v>
      </c>
      <c r="Q123" s="127">
        <v>0.88</v>
      </c>
    </row>
    <row r="124" spans="1:17" s="128" customFormat="1" ht="29.25" customHeight="1" x14ac:dyDescent="0.35">
      <c r="A124" s="121" t="s">
        <v>26</v>
      </c>
      <c r="B124" s="123" t="s">
        <v>153</v>
      </c>
      <c r="C124" s="124" t="s">
        <v>42</v>
      </c>
      <c r="D124" s="120">
        <v>150</v>
      </c>
      <c r="E124" s="124">
        <v>5.0999999999999996</v>
      </c>
      <c r="F124" s="124">
        <v>5.5</v>
      </c>
      <c r="G124" s="125">
        <v>28.5</v>
      </c>
      <c r="H124" s="163">
        <v>184.2</v>
      </c>
      <c r="I124" s="164"/>
      <c r="J124" s="126">
        <v>0.1</v>
      </c>
      <c r="K124" s="127">
        <v>0.1</v>
      </c>
      <c r="L124" s="127">
        <v>0.25</v>
      </c>
      <c r="M124" s="127">
        <v>1</v>
      </c>
      <c r="N124" s="127">
        <v>9.8800000000000008</v>
      </c>
      <c r="O124" s="127">
        <v>45.24</v>
      </c>
      <c r="P124" s="127">
        <v>8.32</v>
      </c>
      <c r="Q124" s="127">
        <v>1.2150000000000001</v>
      </c>
    </row>
    <row r="125" spans="1:17" s="128" customFormat="1" ht="29.25" customHeight="1" x14ac:dyDescent="0.35">
      <c r="A125" s="121" t="s">
        <v>27</v>
      </c>
      <c r="B125" s="123" t="s">
        <v>55</v>
      </c>
      <c r="C125" s="124" t="s">
        <v>59</v>
      </c>
      <c r="D125" s="120">
        <v>60</v>
      </c>
      <c r="E125" s="124">
        <v>1.2</v>
      </c>
      <c r="F125" s="124">
        <v>1.5</v>
      </c>
      <c r="G125" s="125">
        <v>1.25</v>
      </c>
      <c r="H125" s="163">
        <v>70.7</v>
      </c>
      <c r="I125" s="164">
        <v>0.02</v>
      </c>
      <c r="J125" s="126">
        <v>0.27</v>
      </c>
      <c r="K125" s="127">
        <v>0.108</v>
      </c>
      <c r="L125" s="127">
        <v>3.78</v>
      </c>
      <c r="M125" s="127">
        <v>6.48</v>
      </c>
      <c r="N125" s="127">
        <v>5.4</v>
      </c>
      <c r="O125" s="127">
        <v>5.4</v>
      </c>
      <c r="P125" s="127">
        <v>1.4</v>
      </c>
      <c r="Q125" s="127">
        <v>6.6</v>
      </c>
    </row>
    <row r="126" spans="1:17" s="128" customFormat="1" ht="29.25" customHeight="1" x14ac:dyDescent="0.35">
      <c r="A126" s="122"/>
      <c r="B126" s="123" t="s">
        <v>56</v>
      </c>
      <c r="C126" s="124" t="s">
        <v>57</v>
      </c>
      <c r="D126" s="120"/>
      <c r="E126" s="124"/>
      <c r="F126" s="124"/>
      <c r="G126" s="125"/>
      <c r="H126" s="163"/>
      <c r="I126" s="164"/>
      <c r="J126" s="126"/>
      <c r="K126" s="127"/>
      <c r="L126" s="127"/>
      <c r="M126" s="127"/>
      <c r="N126" s="127"/>
      <c r="O126" s="127"/>
      <c r="P126" s="127"/>
      <c r="Q126" s="127"/>
    </row>
    <row r="127" spans="1:17" s="128" customFormat="1" ht="29.25" customHeight="1" x14ac:dyDescent="0.35">
      <c r="A127" s="122"/>
      <c r="B127" s="123"/>
      <c r="C127" s="124" t="s">
        <v>58</v>
      </c>
      <c r="D127" s="120"/>
      <c r="E127" s="124"/>
      <c r="F127" s="124"/>
      <c r="G127" s="125"/>
      <c r="H127" s="163"/>
      <c r="I127" s="164"/>
      <c r="J127" s="126">
        <v>0.01</v>
      </c>
      <c r="K127" s="127">
        <v>27</v>
      </c>
      <c r="L127" s="127">
        <v>1</v>
      </c>
      <c r="M127" s="127">
        <v>0.4</v>
      </c>
      <c r="N127" s="127">
        <v>14.8</v>
      </c>
      <c r="O127" s="127">
        <v>26</v>
      </c>
      <c r="P127" s="127">
        <v>21.1</v>
      </c>
      <c r="Q127" s="127">
        <v>5.6</v>
      </c>
    </row>
    <row r="128" spans="1:17" s="128" customFormat="1" ht="29.25" customHeight="1" x14ac:dyDescent="0.35">
      <c r="A128" s="122"/>
      <c r="B128" s="123" t="s">
        <v>91</v>
      </c>
      <c r="C128" s="124" t="s">
        <v>15</v>
      </c>
      <c r="D128" s="120">
        <v>50</v>
      </c>
      <c r="E128" s="124">
        <v>6.29</v>
      </c>
      <c r="F128" s="124">
        <v>3.24</v>
      </c>
      <c r="G128" s="125">
        <v>55.12</v>
      </c>
      <c r="H128" s="163">
        <v>110.5</v>
      </c>
      <c r="I128" s="164"/>
      <c r="J128" s="126">
        <v>0.28999999999999998</v>
      </c>
      <c r="K128" s="127">
        <v>0.3</v>
      </c>
      <c r="L128" s="127">
        <v>0.04</v>
      </c>
      <c r="M128" s="127">
        <v>0.2</v>
      </c>
      <c r="N128" s="127">
        <v>51</v>
      </c>
      <c r="O128" s="127">
        <v>201</v>
      </c>
      <c r="P128" s="127">
        <v>53</v>
      </c>
      <c r="Q128" s="127">
        <v>3.1</v>
      </c>
    </row>
    <row r="129" spans="1:17" s="128" customFormat="1" ht="29.25" customHeight="1" x14ac:dyDescent="0.35">
      <c r="A129" s="122"/>
      <c r="B129" s="123" t="s">
        <v>94</v>
      </c>
      <c r="C129" s="124" t="s">
        <v>77</v>
      </c>
      <c r="D129" s="120">
        <v>200</v>
      </c>
      <c r="E129" s="124">
        <v>0</v>
      </c>
      <c r="F129" s="124">
        <v>0</v>
      </c>
      <c r="G129" s="125">
        <v>11.56</v>
      </c>
      <c r="H129" s="163">
        <v>84</v>
      </c>
      <c r="I129" s="164"/>
      <c r="J129" s="126">
        <v>0.04</v>
      </c>
      <c r="K129" s="127">
        <v>8</v>
      </c>
      <c r="L129" s="127">
        <v>0.15</v>
      </c>
      <c r="M129" s="127">
        <v>0.45</v>
      </c>
      <c r="N129" s="127">
        <v>40</v>
      </c>
      <c r="O129" s="127">
        <v>10.199999999999999</v>
      </c>
      <c r="P129" s="127">
        <v>4.8</v>
      </c>
      <c r="Q129" s="127">
        <v>0.4</v>
      </c>
    </row>
    <row r="130" spans="1:17" s="128" customFormat="1" ht="29.25" customHeight="1" x14ac:dyDescent="0.35">
      <c r="A130" s="122"/>
      <c r="B130" s="123" t="s">
        <v>53</v>
      </c>
      <c r="C130" s="124" t="s">
        <v>3</v>
      </c>
      <c r="D130" s="120">
        <v>50</v>
      </c>
      <c r="E130" s="124">
        <v>4.4000000000000004</v>
      </c>
      <c r="F130" s="124">
        <v>1.7</v>
      </c>
      <c r="G130" s="125">
        <v>23.4</v>
      </c>
      <c r="H130" s="163">
        <v>133</v>
      </c>
      <c r="I130" s="164"/>
      <c r="J130" s="126">
        <v>0.16</v>
      </c>
      <c r="K130" s="127">
        <v>23</v>
      </c>
      <c r="L130" s="127">
        <v>0.108</v>
      </c>
      <c r="M130" s="127">
        <v>1.3</v>
      </c>
      <c r="N130" s="127">
        <v>23</v>
      </c>
      <c r="O130" s="127">
        <v>87</v>
      </c>
      <c r="P130" s="127">
        <v>33</v>
      </c>
      <c r="Q130" s="127">
        <v>2</v>
      </c>
    </row>
    <row r="131" spans="1:17" ht="19.5" hidden="1" customHeight="1" thickBot="1" x14ac:dyDescent="0.3">
      <c r="A131" s="112"/>
      <c r="B131" s="9"/>
      <c r="C131" s="13"/>
      <c r="D131" s="9"/>
      <c r="E131" s="9"/>
      <c r="F131" s="9"/>
      <c r="G131" s="9"/>
      <c r="H131" s="167"/>
      <c r="I131" s="167"/>
      <c r="J131" s="79"/>
      <c r="K131" s="79"/>
      <c r="L131" s="79"/>
      <c r="M131" s="79"/>
      <c r="N131" s="79"/>
      <c r="O131" s="79"/>
      <c r="P131" s="79"/>
      <c r="Q131" s="79"/>
    </row>
    <row r="132" spans="1:17" s="133" customFormat="1" ht="28.5" x14ac:dyDescent="0.45">
      <c r="A132" s="121"/>
      <c r="B132" s="130"/>
      <c r="C132" s="131" t="s">
        <v>4</v>
      </c>
      <c r="D132" s="132">
        <f>SUM(D122:D131)</f>
        <v>800</v>
      </c>
      <c r="E132" s="132">
        <f t="shared" ref="E132:Q132" si="10">SUM(E122:E131)</f>
        <v>35.79</v>
      </c>
      <c r="F132" s="132">
        <f t="shared" si="10"/>
        <v>32.440000000000005</v>
      </c>
      <c r="G132" s="132">
        <f t="shared" si="10"/>
        <v>139.16</v>
      </c>
      <c r="H132" s="165">
        <f>SUM(H122:H131)</f>
        <v>905.1</v>
      </c>
      <c r="I132" s="166"/>
      <c r="J132" s="132">
        <f t="shared" si="10"/>
        <v>1</v>
      </c>
      <c r="K132" s="132">
        <f t="shared" si="10"/>
        <v>66.227999999999994</v>
      </c>
      <c r="L132" s="132">
        <f t="shared" si="10"/>
        <v>7.9130000000000003</v>
      </c>
      <c r="M132" s="132">
        <f t="shared" si="10"/>
        <v>10.875</v>
      </c>
      <c r="N132" s="132">
        <f t="shared" si="10"/>
        <v>231.94</v>
      </c>
      <c r="O132" s="132">
        <f t="shared" si="10"/>
        <v>462.29</v>
      </c>
      <c r="P132" s="132">
        <f t="shared" si="10"/>
        <v>159.30000000000001</v>
      </c>
      <c r="Q132" s="132">
        <f t="shared" si="10"/>
        <v>20.604999999999997</v>
      </c>
    </row>
    <row r="133" spans="1:17" s="133" customFormat="1" ht="28.5" x14ac:dyDescent="0.45">
      <c r="A133" s="151"/>
      <c r="B133" s="130"/>
      <c r="C133" s="131" t="s">
        <v>54</v>
      </c>
      <c r="D133" s="132"/>
      <c r="E133" s="132">
        <f t="shared" ref="E133:Q133" si="11">E120+E132</f>
        <v>54.79</v>
      </c>
      <c r="F133" s="132">
        <f t="shared" si="11"/>
        <v>52.040000000000006</v>
      </c>
      <c r="G133" s="132">
        <f t="shared" si="11"/>
        <v>214.41</v>
      </c>
      <c r="H133" s="165">
        <f>H120+H132</f>
        <v>1551.3000000000002</v>
      </c>
      <c r="I133" s="166"/>
      <c r="J133" s="132">
        <f t="shared" si="11"/>
        <v>1.8319999999999999</v>
      </c>
      <c r="K133" s="132">
        <f t="shared" si="11"/>
        <v>90.945999999999998</v>
      </c>
      <c r="L133" s="132">
        <f t="shared" si="11"/>
        <v>152.30100000000002</v>
      </c>
      <c r="M133" s="132">
        <f t="shared" si="11"/>
        <v>19.770000000000003</v>
      </c>
      <c r="N133" s="132">
        <f t="shared" si="11"/>
        <v>484.66999999999996</v>
      </c>
      <c r="O133" s="132">
        <f t="shared" si="11"/>
        <v>1006.3900000000001</v>
      </c>
      <c r="P133" s="132">
        <f t="shared" si="11"/>
        <v>312.25</v>
      </c>
      <c r="Q133" s="132">
        <f t="shared" si="11"/>
        <v>33.274999999999999</v>
      </c>
    </row>
    <row r="134" spans="1:17" s="47" customFormat="1" ht="28.5" customHeight="1" x14ac:dyDescent="0.3">
      <c r="A134" s="43"/>
      <c r="B134" s="43"/>
      <c r="C134" s="51"/>
      <c r="D134" s="28"/>
      <c r="E134" s="52"/>
      <c r="F134" s="52"/>
      <c r="G134" s="52"/>
      <c r="H134" s="28"/>
      <c r="I134" s="28"/>
      <c r="J134" s="53"/>
      <c r="K134" s="54"/>
      <c r="L134" s="54"/>
      <c r="M134" s="54"/>
      <c r="N134" s="54"/>
      <c r="O134" s="54"/>
      <c r="P134" s="54"/>
      <c r="Q134" s="54"/>
    </row>
    <row r="135" spans="1:17" s="47" customFormat="1" ht="28.5" customHeight="1" x14ac:dyDescent="0.3">
      <c r="A135" s="43"/>
      <c r="B135" s="43"/>
      <c r="C135" s="51"/>
      <c r="D135" s="28"/>
      <c r="E135" s="52"/>
      <c r="F135" s="52"/>
      <c r="G135" s="52"/>
      <c r="H135" s="28"/>
      <c r="I135" s="28"/>
      <c r="J135" s="53"/>
      <c r="K135" s="54"/>
      <c r="L135" s="54"/>
      <c r="M135" s="54"/>
      <c r="N135" s="54"/>
      <c r="O135" s="54"/>
      <c r="P135" s="54"/>
      <c r="Q135" s="54"/>
    </row>
    <row r="136" spans="1:17" s="47" customFormat="1" ht="28.5" customHeight="1" x14ac:dyDescent="0.3">
      <c r="A136" s="43"/>
      <c r="B136" s="43"/>
      <c r="C136" s="51"/>
      <c r="D136" s="28"/>
      <c r="E136" s="52"/>
      <c r="F136" s="52"/>
      <c r="G136" s="52"/>
      <c r="H136" s="28"/>
      <c r="I136" s="28"/>
      <c r="J136" s="53"/>
      <c r="K136" s="54"/>
      <c r="L136" s="54"/>
      <c r="M136" s="54"/>
      <c r="N136" s="54"/>
      <c r="O136" s="54"/>
      <c r="P136" s="54"/>
      <c r="Q136" s="54"/>
    </row>
    <row r="137" spans="1:17" s="57" customFormat="1" ht="21" x14ac:dyDescent="0.35">
      <c r="A137" s="20"/>
      <c r="B137" s="23" t="s">
        <v>29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s="57" customFormat="1" ht="21" x14ac:dyDescent="0.35">
      <c r="A138" s="20"/>
      <c r="B138" s="23" t="s">
        <v>30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s="57" customFormat="1" ht="21" x14ac:dyDescent="0.35">
      <c r="A139" s="20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ht="18.75" x14ac:dyDescent="0.3">
      <c r="A140" s="3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18.75" x14ac:dyDescent="0.3">
      <c r="A141" s="3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8.75" x14ac:dyDescent="0.3">
      <c r="A142" s="3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s="119" customFormat="1" ht="28.5" x14ac:dyDescent="0.45">
      <c r="A143" s="135"/>
      <c r="B143" s="104" t="s">
        <v>162</v>
      </c>
      <c r="C143" s="136" t="s">
        <v>99</v>
      </c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1:17" ht="18.75" x14ac:dyDescent="0.3">
      <c r="A144" s="3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s="60" customFormat="1" ht="63" customHeight="1" x14ac:dyDescent="0.35">
      <c r="A145" s="61" t="s">
        <v>0</v>
      </c>
      <c r="B145" s="61" t="s">
        <v>43</v>
      </c>
      <c r="C145" s="61" t="s">
        <v>44</v>
      </c>
      <c r="D145" s="62" t="s">
        <v>45</v>
      </c>
      <c r="E145" s="67" t="s">
        <v>141</v>
      </c>
      <c r="F145" s="64"/>
      <c r="G145" s="65"/>
      <c r="H145" s="63"/>
      <c r="I145" s="63" t="s">
        <v>145</v>
      </c>
      <c r="J145" s="68" t="s">
        <v>137</v>
      </c>
      <c r="K145" s="64"/>
      <c r="L145" s="64"/>
      <c r="M145" s="65"/>
      <c r="N145" s="68" t="s">
        <v>146</v>
      </c>
      <c r="O145" s="71"/>
      <c r="P145" s="71"/>
      <c r="Q145" s="72"/>
    </row>
    <row r="146" spans="1:17" s="60" customFormat="1" ht="54" customHeight="1" x14ac:dyDescent="0.35">
      <c r="A146" s="149"/>
      <c r="B146" s="63"/>
      <c r="C146" s="63"/>
      <c r="D146" s="74" t="s">
        <v>142</v>
      </c>
      <c r="E146" s="74" t="s">
        <v>138</v>
      </c>
      <c r="F146" s="74" t="s">
        <v>139</v>
      </c>
      <c r="G146" s="74" t="s">
        <v>140</v>
      </c>
      <c r="H146" s="75"/>
      <c r="I146" s="76" t="s">
        <v>143</v>
      </c>
      <c r="J146" s="73" t="s">
        <v>134</v>
      </c>
      <c r="K146" s="73" t="s">
        <v>135</v>
      </c>
      <c r="L146" s="73" t="s">
        <v>144</v>
      </c>
      <c r="M146" s="73" t="s">
        <v>136</v>
      </c>
      <c r="N146" s="69" t="s">
        <v>21</v>
      </c>
      <c r="O146" s="70" t="s">
        <v>22</v>
      </c>
      <c r="P146" s="70" t="s">
        <v>23</v>
      </c>
      <c r="Q146" s="70" t="s">
        <v>24</v>
      </c>
    </row>
    <row r="147" spans="1:17" s="119" customFormat="1" ht="28.5" x14ac:dyDescent="0.45">
      <c r="A147" s="150"/>
      <c r="B147" s="142"/>
      <c r="C147" s="139" t="s">
        <v>1</v>
      </c>
      <c r="D147" s="140"/>
      <c r="E147" s="140"/>
      <c r="F147" s="140"/>
      <c r="G147" s="141"/>
      <c r="H147" s="170"/>
      <c r="I147" s="170"/>
      <c r="J147" s="143"/>
      <c r="K147" s="143"/>
      <c r="L147" s="143"/>
      <c r="M147" s="143"/>
      <c r="N147" s="143"/>
      <c r="O147" s="143"/>
      <c r="P147" s="143"/>
      <c r="Q147" s="143"/>
    </row>
    <row r="148" spans="1:17" s="128" customFormat="1" ht="29.25" customHeight="1" x14ac:dyDescent="0.35">
      <c r="A148" s="122"/>
      <c r="B148" s="123" t="s">
        <v>79</v>
      </c>
      <c r="C148" s="124" t="s">
        <v>80</v>
      </c>
      <c r="D148" s="120">
        <v>90</v>
      </c>
      <c r="E148" s="124">
        <v>10.7</v>
      </c>
      <c r="F148" s="124">
        <v>7.6</v>
      </c>
      <c r="G148" s="125">
        <v>3.5</v>
      </c>
      <c r="H148" s="163">
        <v>178.2</v>
      </c>
      <c r="I148" s="164"/>
      <c r="J148" s="126">
        <v>0.08</v>
      </c>
      <c r="K148" s="127">
        <v>2.2999999999999998</v>
      </c>
      <c r="L148" s="127">
        <v>32</v>
      </c>
      <c r="M148" s="127">
        <v>0.32</v>
      </c>
      <c r="N148" s="127">
        <v>26.4</v>
      </c>
      <c r="O148" s="127">
        <v>24.3</v>
      </c>
      <c r="P148" s="127">
        <v>15.2</v>
      </c>
      <c r="Q148" s="127">
        <v>1.2849999999999999</v>
      </c>
    </row>
    <row r="149" spans="1:17" s="128" customFormat="1" ht="29.25" customHeight="1" x14ac:dyDescent="0.35">
      <c r="A149" s="122"/>
      <c r="B149" s="123" t="s">
        <v>81</v>
      </c>
      <c r="C149" s="124" t="s">
        <v>82</v>
      </c>
      <c r="D149" s="120">
        <v>150</v>
      </c>
      <c r="E149" s="124">
        <v>2.1</v>
      </c>
      <c r="F149" s="124">
        <v>4.0999999999999996</v>
      </c>
      <c r="G149" s="125">
        <v>21.3</v>
      </c>
      <c r="H149" s="163">
        <v>143.5</v>
      </c>
      <c r="I149" s="164"/>
      <c r="J149" s="126">
        <v>0.15</v>
      </c>
      <c r="K149" s="127">
        <v>21</v>
      </c>
      <c r="L149" s="127">
        <v>75</v>
      </c>
      <c r="M149" s="127">
        <v>2.4</v>
      </c>
      <c r="N149" s="127">
        <v>43</v>
      </c>
      <c r="O149" s="127">
        <v>34.5</v>
      </c>
      <c r="P149" s="127">
        <v>36.15</v>
      </c>
      <c r="Q149" s="127">
        <v>1.35</v>
      </c>
    </row>
    <row r="150" spans="1:17" s="128" customFormat="1" ht="29.25" customHeight="1" x14ac:dyDescent="0.35">
      <c r="A150" s="122"/>
      <c r="B150" s="123" t="s">
        <v>55</v>
      </c>
      <c r="C150" s="124" t="s">
        <v>59</v>
      </c>
      <c r="D150" s="120">
        <v>60</v>
      </c>
      <c r="E150" s="124">
        <v>1.2</v>
      </c>
      <c r="F150" s="124">
        <v>1.5</v>
      </c>
      <c r="G150" s="125">
        <v>1.25</v>
      </c>
      <c r="H150" s="163">
        <v>70.7</v>
      </c>
      <c r="I150" s="164">
        <v>0.02</v>
      </c>
      <c r="J150" s="126">
        <v>0.27</v>
      </c>
      <c r="K150" s="127">
        <v>0.108</v>
      </c>
      <c r="L150" s="127">
        <v>3.78</v>
      </c>
      <c r="M150" s="127">
        <v>6.48</v>
      </c>
      <c r="N150" s="127">
        <v>5.4</v>
      </c>
      <c r="O150" s="127">
        <v>5.4</v>
      </c>
      <c r="P150" s="127">
        <v>1.4</v>
      </c>
      <c r="Q150" s="127">
        <v>6.6</v>
      </c>
    </row>
    <row r="151" spans="1:17" s="128" customFormat="1" ht="29.25" customHeight="1" x14ac:dyDescent="0.35">
      <c r="A151" s="122"/>
      <c r="B151" s="123" t="s">
        <v>56</v>
      </c>
      <c r="C151" s="124" t="s">
        <v>57</v>
      </c>
      <c r="D151" s="120"/>
      <c r="E151" s="124"/>
      <c r="F151" s="124"/>
      <c r="G151" s="125"/>
      <c r="H151" s="163"/>
      <c r="I151" s="164"/>
      <c r="J151" s="126"/>
      <c r="K151" s="127"/>
      <c r="L151" s="127"/>
      <c r="M151" s="127"/>
      <c r="N151" s="127"/>
      <c r="O151" s="127"/>
      <c r="P151" s="127"/>
      <c r="Q151" s="127"/>
    </row>
    <row r="152" spans="1:17" s="128" customFormat="1" ht="29.25" customHeight="1" x14ac:dyDescent="0.35">
      <c r="A152" s="122"/>
      <c r="B152" s="123"/>
      <c r="C152" s="124" t="s">
        <v>58</v>
      </c>
      <c r="D152" s="120"/>
      <c r="E152" s="124"/>
      <c r="F152" s="124"/>
      <c r="G152" s="125"/>
      <c r="H152" s="163"/>
      <c r="I152" s="164"/>
      <c r="J152" s="126"/>
      <c r="K152" s="127"/>
      <c r="L152" s="127"/>
      <c r="M152" s="127"/>
      <c r="N152" s="127"/>
      <c r="O152" s="127"/>
      <c r="P152" s="127"/>
      <c r="Q152" s="127"/>
    </row>
    <row r="153" spans="1:17" s="128" customFormat="1" ht="29.25" customHeight="1" x14ac:dyDescent="0.35">
      <c r="A153" s="122"/>
      <c r="B153" s="123" t="s">
        <v>83</v>
      </c>
      <c r="C153" s="124" t="s">
        <v>12</v>
      </c>
      <c r="D153" s="120">
        <v>200</v>
      </c>
      <c r="E153" s="124">
        <v>0</v>
      </c>
      <c r="F153" s="124">
        <v>0</v>
      </c>
      <c r="G153" s="125">
        <v>14</v>
      </c>
      <c r="H153" s="163">
        <v>117</v>
      </c>
      <c r="I153" s="164"/>
      <c r="J153" s="126">
        <v>0.1</v>
      </c>
      <c r="K153" s="127">
        <v>0.8</v>
      </c>
      <c r="L153" s="127">
        <v>0</v>
      </c>
      <c r="M153" s="127">
        <v>0.2</v>
      </c>
      <c r="N153" s="127">
        <v>68.3</v>
      </c>
      <c r="O153" s="127">
        <v>182</v>
      </c>
      <c r="P153" s="127">
        <v>29.8</v>
      </c>
      <c r="Q153" s="127">
        <v>1.3</v>
      </c>
    </row>
    <row r="154" spans="1:17" s="128" customFormat="1" ht="29.25" customHeight="1" x14ac:dyDescent="0.35">
      <c r="A154" s="122"/>
      <c r="B154" s="123" t="s">
        <v>53</v>
      </c>
      <c r="C154" s="124" t="s">
        <v>3</v>
      </c>
      <c r="D154" s="120">
        <v>50</v>
      </c>
      <c r="E154" s="124">
        <v>4.4000000000000004</v>
      </c>
      <c r="F154" s="124">
        <v>1.7</v>
      </c>
      <c r="G154" s="125">
        <v>23.4</v>
      </c>
      <c r="H154" s="163">
        <v>133</v>
      </c>
      <c r="I154" s="164"/>
      <c r="J154" s="126">
        <v>0.16</v>
      </c>
      <c r="K154" s="127">
        <v>23</v>
      </c>
      <c r="L154" s="127">
        <v>0.108</v>
      </c>
      <c r="M154" s="127">
        <v>1.3</v>
      </c>
      <c r="N154" s="127">
        <v>23</v>
      </c>
      <c r="O154" s="127">
        <v>87</v>
      </c>
      <c r="P154" s="127">
        <v>33</v>
      </c>
      <c r="Q154" s="127">
        <v>2</v>
      </c>
    </row>
    <row r="155" spans="1:17" s="133" customFormat="1" ht="28.5" x14ac:dyDescent="0.45">
      <c r="A155" s="121"/>
      <c r="B155" s="147"/>
      <c r="C155" s="131" t="s">
        <v>4</v>
      </c>
      <c r="D155" s="132">
        <f>SUM(D148:D154)</f>
        <v>550</v>
      </c>
      <c r="E155" s="132">
        <f>SUM(E148:E154)</f>
        <v>18.399999999999999</v>
      </c>
      <c r="F155" s="132">
        <f t="shared" ref="F155:G155" si="12">SUM(F148:F154)</f>
        <v>14.899999999999999</v>
      </c>
      <c r="G155" s="132">
        <f t="shared" si="12"/>
        <v>63.449999999999996</v>
      </c>
      <c r="H155" s="165">
        <f>SUM(H148:H154)</f>
        <v>642.4</v>
      </c>
      <c r="I155" s="166"/>
      <c r="J155" s="132">
        <f>SUM(J148:J154)</f>
        <v>0.76</v>
      </c>
      <c r="K155" s="132">
        <f t="shared" ref="K155:Q155" si="13">SUM(K148:K154)</f>
        <v>47.207999999999998</v>
      </c>
      <c r="L155" s="132">
        <f t="shared" si="13"/>
        <v>110.88800000000001</v>
      </c>
      <c r="M155" s="132">
        <f t="shared" si="13"/>
        <v>10.7</v>
      </c>
      <c r="N155" s="132">
        <f t="shared" si="13"/>
        <v>166.10000000000002</v>
      </c>
      <c r="O155" s="132">
        <f t="shared" si="13"/>
        <v>333.2</v>
      </c>
      <c r="P155" s="132">
        <f t="shared" si="13"/>
        <v>115.55</v>
      </c>
      <c r="Q155" s="132">
        <f t="shared" si="13"/>
        <v>12.535</v>
      </c>
    </row>
    <row r="156" spans="1:17" s="2" customFormat="1" ht="18.75" x14ac:dyDescent="0.25">
      <c r="A156" s="30"/>
      <c r="B156" s="43"/>
      <c r="C156" s="37"/>
      <c r="D156" s="43"/>
      <c r="E156" s="36"/>
      <c r="F156" s="36"/>
      <c r="G156" s="36"/>
      <c r="H156" s="28"/>
      <c r="I156" s="28"/>
      <c r="J156" s="36"/>
      <c r="K156" s="36"/>
      <c r="L156" s="36"/>
      <c r="M156" s="36"/>
      <c r="N156" s="36"/>
      <c r="O156" s="36"/>
      <c r="P156" s="36"/>
      <c r="Q156" s="36"/>
    </row>
    <row r="157" spans="1:17" s="119" customFormat="1" ht="28.5" x14ac:dyDescent="0.45">
      <c r="A157" s="150">
        <v>5</v>
      </c>
      <c r="B157" s="144"/>
      <c r="C157" s="145" t="s">
        <v>5</v>
      </c>
      <c r="D157" s="146"/>
      <c r="E157" s="146"/>
      <c r="F157" s="146"/>
      <c r="G157" s="147"/>
      <c r="H157" s="172"/>
      <c r="I157" s="173"/>
      <c r="J157" s="143" t="s">
        <v>17</v>
      </c>
      <c r="K157" s="143" t="s">
        <v>18</v>
      </c>
      <c r="L157" s="143" t="s">
        <v>19</v>
      </c>
      <c r="M157" s="143" t="s">
        <v>20</v>
      </c>
      <c r="N157" s="143" t="s">
        <v>21</v>
      </c>
      <c r="O157" s="143" t="s">
        <v>22</v>
      </c>
      <c r="P157" s="143" t="s">
        <v>23</v>
      </c>
      <c r="Q157" s="143" t="s">
        <v>24</v>
      </c>
    </row>
    <row r="158" spans="1:17" s="128" customFormat="1" ht="29.25" customHeight="1" x14ac:dyDescent="0.35">
      <c r="A158" s="121" t="s">
        <v>40</v>
      </c>
      <c r="B158" s="123" t="s">
        <v>84</v>
      </c>
      <c r="C158" s="124" t="s">
        <v>14</v>
      </c>
      <c r="D158" s="120">
        <v>200</v>
      </c>
      <c r="E158" s="124">
        <v>5.25</v>
      </c>
      <c r="F158" s="124">
        <v>2.25</v>
      </c>
      <c r="G158" s="125">
        <v>6.75</v>
      </c>
      <c r="H158" s="163">
        <v>176.6</v>
      </c>
      <c r="I158" s="164"/>
      <c r="J158" s="126">
        <v>1.458</v>
      </c>
      <c r="K158" s="127">
        <v>0.24</v>
      </c>
      <c r="L158" s="127">
        <v>46.15</v>
      </c>
      <c r="M158" s="127">
        <v>34.6</v>
      </c>
      <c r="N158" s="127">
        <v>24.3</v>
      </c>
      <c r="O158" s="127">
        <v>21.35</v>
      </c>
      <c r="P158" s="127">
        <v>1.2849999999999999</v>
      </c>
      <c r="Q158" s="127">
        <v>1.2849999999999999</v>
      </c>
    </row>
    <row r="159" spans="1:17" s="128" customFormat="1" ht="29.25" customHeight="1" x14ac:dyDescent="0.35">
      <c r="A159" s="121" t="s">
        <v>25</v>
      </c>
      <c r="B159" s="123" t="s">
        <v>86</v>
      </c>
      <c r="C159" s="124" t="s">
        <v>85</v>
      </c>
      <c r="D159" s="120">
        <v>150</v>
      </c>
      <c r="E159" s="124">
        <v>15.8</v>
      </c>
      <c r="F159" s="124">
        <v>7.8</v>
      </c>
      <c r="G159" s="125">
        <v>77.599999999999994</v>
      </c>
      <c r="H159" s="163">
        <v>289.2</v>
      </c>
      <c r="I159" s="164"/>
      <c r="J159" s="126">
        <v>0.2</v>
      </c>
      <c r="K159" s="127">
        <v>0.44</v>
      </c>
      <c r="L159" s="127">
        <v>1.6</v>
      </c>
      <c r="M159" s="127">
        <v>0.14000000000000001</v>
      </c>
      <c r="N159" s="127">
        <v>29.1</v>
      </c>
      <c r="O159" s="127">
        <v>192</v>
      </c>
      <c r="P159" s="127">
        <v>29.05</v>
      </c>
      <c r="Q159" s="127">
        <v>1.52</v>
      </c>
    </row>
    <row r="160" spans="1:17" s="128" customFormat="1" ht="29.25" customHeight="1" x14ac:dyDescent="0.35">
      <c r="A160" s="121" t="s">
        <v>26</v>
      </c>
      <c r="B160" s="123" t="s">
        <v>55</v>
      </c>
      <c r="C160" s="124" t="s">
        <v>59</v>
      </c>
      <c r="D160" s="120">
        <v>60</v>
      </c>
      <c r="E160" s="124">
        <v>1.2</v>
      </c>
      <c r="F160" s="124">
        <v>1.5</v>
      </c>
      <c r="G160" s="125">
        <v>1.25</v>
      </c>
      <c r="H160" s="163">
        <v>70.7</v>
      </c>
      <c r="I160" s="164">
        <v>0.02</v>
      </c>
      <c r="J160" s="126">
        <v>0.27</v>
      </c>
      <c r="K160" s="127">
        <v>0.108</v>
      </c>
      <c r="L160" s="127">
        <v>3.78</v>
      </c>
      <c r="M160" s="127">
        <v>6.48</v>
      </c>
      <c r="N160" s="127">
        <v>5.4</v>
      </c>
      <c r="O160" s="127">
        <v>5.4</v>
      </c>
      <c r="P160" s="127">
        <v>1.4</v>
      </c>
      <c r="Q160" s="127">
        <v>6.6</v>
      </c>
    </row>
    <row r="161" spans="1:17" s="128" customFormat="1" ht="29.25" customHeight="1" x14ac:dyDescent="0.35">
      <c r="A161" s="121" t="s">
        <v>27</v>
      </c>
      <c r="B161" s="123" t="s">
        <v>56</v>
      </c>
      <c r="C161" s="124" t="s">
        <v>57</v>
      </c>
      <c r="D161" s="120"/>
      <c r="E161" s="124"/>
      <c r="F161" s="124"/>
      <c r="G161" s="125"/>
      <c r="H161" s="163"/>
      <c r="I161" s="164"/>
      <c r="J161" s="126"/>
      <c r="K161" s="127"/>
      <c r="L161" s="127"/>
      <c r="M161" s="127"/>
      <c r="N161" s="127"/>
      <c r="O161" s="127"/>
      <c r="P161" s="127"/>
      <c r="Q161" s="127"/>
    </row>
    <row r="162" spans="1:17" s="128" customFormat="1" ht="29.25" customHeight="1" x14ac:dyDescent="0.35">
      <c r="A162" s="122"/>
      <c r="B162" s="123"/>
      <c r="C162" s="124" t="s">
        <v>58</v>
      </c>
      <c r="D162" s="120"/>
      <c r="E162" s="124"/>
      <c r="F162" s="124"/>
      <c r="G162" s="125"/>
      <c r="H162" s="163"/>
      <c r="I162" s="164"/>
      <c r="J162" s="126">
        <v>0.01</v>
      </c>
      <c r="K162" s="127">
        <v>27</v>
      </c>
      <c r="L162" s="127">
        <v>1</v>
      </c>
      <c r="M162" s="127">
        <v>0.4</v>
      </c>
      <c r="N162" s="127">
        <v>14.8</v>
      </c>
      <c r="O162" s="127">
        <v>26</v>
      </c>
      <c r="P162" s="127">
        <v>21.1</v>
      </c>
      <c r="Q162" s="127">
        <v>5.6</v>
      </c>
    </row>
    <row r="163" spans="1:17" s="128" customFormat="1" ht="29.25" customHeight="1" x14ac:dyDescent="0.35">
      <c r="A163" s="122"/>
      <c r="B163" s="123" t="s">
        <v>154</v>
      </c>
      <c r="C163" s="124" t="s">
        <v>34</v>
      </c>
      <c r="D163" s="120">
        <v>75</v>
      </c>
      <c r="E163" s="124">
        <v>4.4000000000000004</v>
      </c>
      <c r="F163" s="124">
        <v>8.6999999999999993</v>
      </c>
      <c r="G163" s="125">
        <v>51.1</v>
      </c>
      <c r="H163" s="163">
        <v>110.5</v>
      </c>
      <c r="I163" s="164"/>
      <c r="J163" s="126">
        <v>0.4</v>
      </c>
      <c r="K163" s="127">
        <v>0.2</v>
      </c>
      <c r="L163" s="127">
        <v>0.1</v>
      </c>
      <c r="M163" s="127">
        <v>0.3</v>
      </c>
      <c r="N163" s="127">
        <v>48</v>
      </c>
      <c r="O163" s="127">
        <v>198</v>
      </c>
      <c r="P163" s="127">
        <v>51</v>
      </c>
      <c r="Q163" s="127">
        <v>3.4</v>
      </c>
    </row>
    <row r="164" spans="1:17" s="128" customFormat="1" ht="29.25" customHeight="1" x14ac:dyDescent="0.35">
      <c r="A164" s="122"/>
      <c r="B164" s="123" t="s">
        <v>92</v>
      </c>
      <c r="C164" s="124" t="s">
        <v>33</v>
      </c>
      <c r="D164" s="120">
        <v>200</v>
      </c>
      <c r="E164" s="124">
        <v>0</v>
      </c>
      <c r="F164" s="124">
        <v>0</v>
      </c>
      <c r="G164" s="125">
        <v>19.600000000000001</v>
      </c>
      <c r="H164" s="163">
        <v>79.599999999999994</v>
      </c>
      <c r="I164" s="164"/>
      <c r="J164" s="126">
        <v>6.0000000000000001E-3</v>
      </c>
      <c r="K164" s="127">
        <v>40</v>
      </c>
      <c r="L164" s="127">
        <v>0.1</v>
      </c>
      <c r="M164" s="127">
        <v>8.5000000000000006E-2</v>
      </c>
      <c r="N164" s="127">
        <v>7.52</v>
      </c>
      <c r="O164" s="127">
        <v>6.8</v>
      </c>
      <c r="P164" s="127">
        <v>4.2</v>
      </c>
      <c r="Q164" s="127">
        <v>0.3</v>
      </c>
    </row>
    <row r="165" spans="1:17" s="128" customFormat="1" ht="29.25" customHeight="1" x14ac:dyDescent="0.35">
      <c r="A165" s="122"/>
      <c r="B165" s="123" t="s">
        <v>53</v>
      </c>
      <c r="C165" s="124" t="s">
        <v>3</v>
      </c>
      <c r="D165" s="120">
        <v>50</v>
      </c>
      <c r="E165" s="124">
        <v>4.4000000000000004</v>
      </c>
      <c r="F165" s="124">
        <v>1.7</v>
      </c>
      <c r="G165" s="125">
        <v>23.4</v>
      </c>
      <c r="H165" s="163">
        <v>133</v>
      </c>
      <c r="I165" s="164"/>
      <c r="J165" s="126">
        <v>0.16</v>
      </c>
      <c r="K165" s="127">
        <v>23</v>
      </c>
      <c r="L165" s="127">
        <v>0.108</v>
      </c>
      <c r="M165" s="127">
        <v>1.3</v>
      </c>
      <c r="N165" s="127">
        <v>23</v>
      </c>
      <c r="O165" s="127">
        <v>87</v>
      </c>
      <c r="P165" s="127">
        <v>33</v>
      </c>
      <c r="Q165" s="127">
        <v>2</v>
      </c>
    </row>
    <row r="166" spans="1:17" s="133" customFormat="1" ht="28.5" x14ac:dyDescent="0.45">
      <c r="A166" s="121"/>
      <c r="B166" s="147"/>
      <c r="C166" s="131" t="s">
        <v>4</v>
      </c>
      <c r="D166" s="132">
        <f>SUM(D158:D165)</f>
        <v>735</v>
      </c>
      <c r="E166" s="132">
        <f>SUM(E158:E165)</f>
        <v>31.049999999999997</v>
      </c>
      <c r="F166" s="132">
        <f>SUM(F158:F165)</f>
        <v>21.95</v>
      </c>
      <c r="G166" s="132">
        <f>SUM(G158:G165)</f>
        <v>179.7</v>
      </c>
      <c r="H166" s="165">
        <f>SUM(H158:H165)</f>
        <v>859.6</v>
      </c>
      <c r="I166" s="166"/>
      <c r="J166" s="132">
        <f t="shared" ref="J166:Q166" si="14">SUM(J158:J165)</f>
        <v>2.504</v>
      </c>
      <c r="K166" s="132">
        <f t="shared" si="14"/>
        <v>90.988</v>
      </c>
      <c r="L166" s="132">
        <f t="shared" si="14"/>
        <v>52.838000000000001</v>
      </c>
      <c r="M166" s="132">
        <f t="shared" si="14"/>
        <v>43.304999999999993</v>
      </c>
      <c r="N166" s="132">
        <f t="shared" si="14"/>
        <v>152.12</v>
      </c>
      <c r="O166" s="132">
        <f t="shared" si="14"/>
        <v>536.54999999999995</v>
      </c>
      <c r="P166" s="132">
        <f t="shared" si="14"/>
        <v>141.03500000000003</v>
      </c>
      <c r="Q166" s="132">
        <f t="shared" si="14"/>
        <v>20.704999999999998</v>
      </c>
    </row>
    <row r="167" spans="1:17" s="133" customFormat="1" ht="28.5" x14ac:dyDescent="0.45">
      <c r="A167" s="151"/>
      <c r="B167" s="147"/>
      <c r="C167" s="131" t="s">
        <v>54</v>
      </c>
      <c r="D167" s="132"/>
      <c r="E167" s="132">
        <f>E154+E166</f>
        <v>35.449999999999996</v>
      </c>
      <c r="F167" s="132">
        <f>F154+F166</f>
        <v>23.65</v>
      </c>
      <c r="G167" s="132">
        <f>G154+G166</f>
        <v>203.1</v>
      </c>
      <c r="H167" s="165">
        <f>H154+H166</f>
        <v>992.6</v>
      </c>
      <c r="I167" s="166"/>
      <c r="J167" s="132">
        <f t="shared" ref="J167:Q167" si="15">J154+J166</f>
        <v>2.6640000000000001</v>
      </c>
      <c r="K167" s="132">
        <f t="shared" si="15"/>
        <v>113.988</v>
      </c>
      <c r="L167" s="132">
        <f t="shared" si="15"/>
        <v>52.945999999999998</v>
      </c>
      <c r="M167" s="132">
        <f t="shared" si="15"/>
        <v>44.60499999999999</v>
      </c>
      <c r="N167" s="132">
        <f t="shared" si="15"/>
        <v>175.12</v>
      </c>
      <c r="O167" s="132">
        <f t="shared" si="15"/>
        <v>623.54999999999995</v>
      </c>
      <c r="P167" s="132">
        <f t="shared" si="15"/>
        <v>174.03500000000003</v>
      </c>
      <c r="Q167" s="132">
        <f t="shared" si="15"/>
        <v>22.704999999999998</v>
      </c>
    </row>
    <row r="168" spans="1:17" ht="20.25" x14ac:dyDescent="0.25">
      <c r="A168" s="43"/>
      <c r="B168" s="43"/>
      <c r="C168" s="4"/>
      <c r="D168" s="6"/>
      <c r="E168" s="36"/>
      <c r="F168" s="36"/>
      <c r="G168" s="36"/>
      <c r="H168" s="5"/>
      <c r="I168" s="5"/>
      <c r="J168" s="36"/>
      <c r="K168" s="36"/>
      <c r="L168" s="36"/>
      <c r="M168" s="36"/>
      <c r="N168" s="36"/>
      <c r="O168" s="36"/>
      <c r="P168" s="36"/>
      <c r="Q168" s="36"/>
    </row>
    <row r="169" spans="1:17" ht="20.25" x14ac:dyDescent="0.25">
      <c r="A169" s="43"/>
      <c r="B169" s="43"/>
      <c r="C169" s="4"/>
      <c r="D169" s="6"/>
      <c r="E169" s="36"/>
      <c r="F169" s="36"/>
      <c r="G169" s="36"/>
      <c r="H169" s="5"/>
      <c r="I169" s="5"/>
      <c r="J169" s="36"/>
      <c r="K169" s="36"/>
      <c r="L169" s="36"/>
      <c r="M169" s="36"/>
      <c r="N169" s="36"/>
      <c r="O169" s="36"/>
      <c r="P169" s="36"/>
      <c r="Q169" s="36"/>
    </row>
    <row r="170" spans="1:17" ht="20.25" x14ac:dyDescent="0.25">
      <c r="A170" s="43"/>
      <c r="B170" s="43"/>
      <c r="C170" s="4"/>
      <c r="D170" s="6"/>
      <c r="E170" s="36"/>
      <c r="F170" s="36"/>
      <c r="G170" s="36"/>
      <c r="H170" s="5"/>
      <c r="I170" s="5"/>
      <c r="J170" s="36"/>
      <c r="K170" s="36"/>
      <c r="L170" s="36"/>
      <c r="M170" s="36"/>
      <c r="N170" s="36"/>
      <c r="O170" s="36"/>
      <c r="P170" s="36"/>
      <c r="Q170" s="36"/>
    </row>
    <row r="171" spans="1:17" ht="20.25" x14ac:dyDescent="0.25">
      <c r="A171" s="1"/>
      <c r="B171" s="1"/>
      <c r="C171" s="4"/>
      <c r="D171" s="6"/>
      <c r="E171" s="36"/>
      <c r="F171" s="36"/>
      <c r="G171" s="36"/>
      <c r="H171" s="5"/>
      <c r="I171" s="5"/>
      <c r="J171" s="36"/>
      <c r="K171" s="36"/>
      <c r="L171" s="36"/>
      <c r="M171" s="36"/>
      <c r="N171" s="36"/>
      <c r="O171" s="36"/>
      <c r="P171" s="36"/>
      <c r="Q171" s="36"/>
    </row>
    <row r="172" spans="1:17" s="57" customFormat="1" ht="21" x14ac:dyDescent="0.35">
      <c r="A172" s="20"/>
      <c r="B172" s="23" t="s">
        <v>29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s="57" customFormat="1" ht="21" x14ac:dyDescent="0.35">
      <c r="A173" s="20"/>
      <c r="B173" s="23" t="s">
        <v>30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ht="18.75" x14ac:dyDescent="0.3">
      <c r="A174" s="3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ht="18.75" x14ac:dyDescent="0.3">
      <c r="A175" s="3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8.75" x14ac:dyDescent="0.3">
      <c r="A176" s="3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s="119" customFormat="1" ht="28.5" x14ac:dyDescent="0.45">
      <c r="A177" s="135"/>
      <c r="B177" s="104" t="s">
        <v>162</v>
      </c>
      <c r="C177" s="136" t="s">
        <v>100</v>
      </c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1:17" ht="18.75" x14ac:dyDescent="0.3">
      <c r="A178" s="3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s="60" customFormat="1" ht="63" customHeight="1" x14ac:dyDescent="0.35">
      <c r="A179" s="61" t="s">
        <v>0</v>
      </c>
      <c r="B179" s="61" t="s">
        <v>43</v>
      </c>
      <c r="C179" s="61" t="s">
        <v>44</v>
      </c>
      <c r="D179" s="62" t="s">
        <v>45</v>
      </c>
      <c r="E179" s="67" t="s">
        <v>141</v>
      </c>
      <c r="F179" s="64"/>
      <c r="G179" s="65"/>
      <c r="H179" s="63"/>
      <c r="I179" s="63" t="s">
        <v>145</v>
      </c>
      <c r="J179" s="68" t="s">
        <v>137</v>
      </c>
      <c r="K179" s="64"/>
      <c r="L179" s="64"/>
      <c r="M179" s="65"/>
      <c r="N179" s="68" t="s">
        <v>146</v>
      </c>
      <c r="O179" s="71"/>
      <c r="P179" s="71"/>
      <c r="Q179" s="72"/>
    </row>
    <row r="180" spans="1:17" s="60" customFormat="1" ht="54" customHeight="1" x14ac:dyDescent="0.35">
      <c r="A180" s="149"/>
      <c r="B180" s="62"/>
      <c r="C180" s="63"/>
      <c r="D180" s="74" t="s">
        <v>142</v>
      </c>
      <c r="E180" s="74" t="s">
        <v>138</v>
      </c>
      <c r="F180" s="74" t="s">
        <v>139</v>
      </c>
      <c r="G180" s="74" t="s">
        <v>140</v>
      </c>
      <c r="H180" s="75"/>
      <c r="I180" s="76" t="s">
        <v>143</v>
      </c>
      <c r="J180" s="73" t="s">
        <v>134</v>
      </c>
      <c r="K180" s="73" t="s">
        <v>135</v>
      </c>
      <c r="L180" s="73" t="s">
        <v>144</v>
      </c>
      <c r="M180" s="73" t="s">
        <v>136</v>
      </c>
      <c r="N180" s="69" t="s">
        <v>21</v>
      </c>
      <c r="O180" s="70" t="s">
        <v>22</v>
      </c>
      <c r="P180" s="70" t="s">
        <v>23</v>
      </c>
      <c r="Q180" s="70" t="s">
        <v>24</v>
      </c>
    </row>
    <row r="181" spans="1:17" s="119" customFormat="1" ht="28.5" x14ac:dyDescent="0.45">
      <c r="A181" s="150"/>
      <c r="B181" s="138"/>
      <c r="C181" s="139" t="s">
        <v>1</v>
      </c>
      <c r="D181" s="140"/>
      <c r="E181" s="140"/>
      <c r="F181" s="140"/>
      <c r="G181" s="141"/>
      <c r="H181" s="170"/>
      <c r="I181" s="170"/>
      <c r="J181" s="143"/>
      <c r="K181" s="143"/>
      <c r="L181" s="143"/>
      <c r="M181" s="143"/>
      <c r="N181" s="143"/>
      <c r="O181" s="143"/>
      <c r="P181" s="143"/>
      <c r="Q181" s="143"/>
    </row>
    <row r="182" spans="1:17" s="128" customFormat="1" ht="29.25" customHeight="1" x14ac:dyDescent="0.35">
      <c r="A182" s="122"/>
      <c r="B182" s="123" t="s">
        <v>46</v>
      </c>
      <c r="C182" s="124" t="s">
        <v>47</v>
      </c>
      <c r="D182" s="120">
        <v>90</v>
      </c>
      <c r="E182" s="124">
        <v>6.8</v>
      </c>
      <c r="F182" s="124">
        <v>6</v>
      </c>
      <c r="G182" s="125">
        <v>1.2</v>
      </c>
      <c r="H182" s="163">
        <v>144.56</v>
      </c>
      <c r="I182" s="164"/>
      <c r="J182" s="126">
        <v>1.5</v>
      </c>
      <c r="K182" s="127">
        <v>0.9</v>
      </c>
      <c r="L182" s="127">
        <v>0.1</v>
      </c>
      <c r="M182" s="127">
        <v>0.36</v>
      </c>
      <c r="N182" s="127">
        <v>28</v>
      </c>
      <c r="O182" s="127">
        <v>139</v>
      </c>
      <c r="P182" s="127">
        <v>16</v>
      </c>
      <c r="Q182" s="127">
        <v>1.8</v>
      </c>
    </row>
    <row r="183" spans="1:17" s="128" customFormat="1" ht="29.25" customHeight="1" x14ac:dyDescent="0.35">
      <c r="A183" s="122"/>
      <c r="B183" s="123" t="s">
        <v>62</v>
      </c>
      <c r="C183" s="124" t="s">
        <v>63</v>
      </c>
      <c r="D183" s="120">
        <v>150</v>
      </c>
      <c r="E183" s="124">
        <v>5.0999999999999996</v>
      </c>
      <c r="F183" s="124">
        <v>5.5</v>
      </c>
      <c r="G183" s="125">
        <v>28.5</v>
      </c>
      <c r="H183" s="163">
        <v>184.2</v>
      </c>
      <c r="I183" s="164"/>
      <c r="J183" s="126">
        <v>0.6</v>
      </c>
      <c r="K183" s="127">
        <v>0</v>
      </c>
      <c r="L183" s="127">
        <v>0</v>
      </c>
      <c r="M183" s="127">
        <v>1.95</v>
      </c>
      <c r="N183" s="127">
        <v>12</v>
      </c>
      <c r="O183" s="127">
        <v>87.45</v>
      </c>
      <c r="P183" s="127">
        <v>7.5</v>
      </c>
      <c r="Q183" s="127">
        <v>0.75</v>
      </c>
    </row>
    <row r="184" spans="1:17" s="128" customFormat="1" ht="29.25" customHeight="1" x14ac:dyDescent="0.35">
      <c r="A184" s="122"/>
      <c r="B184" s="123" t="s">
        <v>55</v>
      </c>
      <c r="C184" s="124" t="s">
        <v>59</v>
      </c>
      <c r="D184" s="120">
        <v>60</v>
      </c>
      <c r="E184" s="124">
        <v>1.2</v>
      </c>
      <c r="F184" s="124">
        <v>1.5</v>
      </c>
      <c r="G184" s="125">
        <v>1.25</v>
      </c>
      <c r="H184" s="163">
        <v>70.7</v>
      </c>
      <c r="I184" s="164">
        <v>0.02</v>
      </c>
      <c r="J184" s="126">
        <v>0.27</v>
      </c>
      <c r="K184" s="127">
        <v>0.108</v>
      </c>
      <c r="L184" s="127">
        <v>3.78</v>
      </c>
      <c r="M184" s="127">
        <v>6.48</v>
      </c>
      <c r="N184" s="127">
        <v>5.4</v>
      </c>
      <c r="O184" s="127">
        <v>5.4</v>
      </c>
      <c r="P184" s="127">
        <v>1.4</v>
      </c>
      <c r="Q184" s="127">
        <v>6.6</v>
      </c>
    </row>
    <row r="185" spans="1:17" s="128" customFormat="1" ht="29.25" customHeight="1" x14ac:dyDescent="0.35">
      <c r="A185" s="122"/>
      <c r="B185" s="123" t="s">
        <v>56</v>
      </c>
      <c r="C185" s="124" t="s">
        <v>57</v>
      </c>
      <c r="D185" s="120"/>
      <c r="E185" s="124"/>
      <c r="F185" s="124"/>
      <c r="G185" s="125"/>
      <c r="H185" s="163"/>
      <c r="I185" s="164"/>
      <c r="J185" s="126"/>
      <c r="K185" s="127"/>
      <c r="L185" s="127"/>
      <c r="M185" s="127"/>
      <c r="N185" s="127"/>
      <c r="O185" s="127"/>
      <c r="P185" s="127"/>
      <c r="Q185" s="127"/>
    </row>
    <row r="186" spans="1:17" s="128" customFormat="1" ht="29.25" customHeight="1" x14ac:dyDescent="0.35">
      <c r="A186" s="122"/>
      <c r="B186" s="123"/>
      <c r="C186" s="124" t="s">
        <v>58</v>
      </c>
      <c r="D186" s="120"/>
      <c r="E186" s="124"/>
      <c r="F186" s="124"/>
      <c r="G186" s="125"/>
      <c r="H186" s="163"/>
      <c r="I186" s="164"/>
      <c r="J186" s="126"/>
      <c r="K186" s="127"/>
      <c r="L186" s="127"/>
      <c r="M186" s="127"/>
      <c r="N186" s="127"/>
      <c r="O186" s="127"/>
      <c r="P186" s="127"/>
      <c r="Q186" s="127"/>
    </row>
    <row r="187" spans="1:17" s="128" customFormat="1" ht="29.25" customHeight="1" x14ac:dyDescent="0.35">
      <c r="A187" s="122"/>
      <c r="B187" s="123" t="s">
        <v>51</v>
      </c>
      <c r="C187" s="124" t="s">
        <v>52</v>
      </c>
      <c r="D187" s="120">
        <v>200</v>
      </c>
      <c r="E187" s="124">
        <v>0</v>
      </c>
      <c r="F187" s="124">
        <v>0</v>
      </c>
      <c r="G187" s="125">
        <v>14</v>
      </c>
      <c r="H187" s="163">
        <v>42.2</v>
      </c>
      <c r="I187" s="164"/>
      <c r="J187" s="126">
        <v>0.1</v>
      </c>
      <c r="K187" s="127">
        <v>0.8</v>
      </c>
      <c r="L187" s="127">
        <v>0</v>
      </c>
      <c r="M187" s="127">
        <v>0.2</v>
      </c>
      <c r="N187" s="127">
        <v>68.3</v>
      </c>
      <c r="O187" s="127">
        <v>182</v>
      </c>
      <c r="P187" s="127">
        <v>29.8</v>
      </c>
      <c r="Q187" s="127">
        <v>1.3</v>
      </c>
    </row>
    <row r="188" spans="1:17" s="128" customFormat="1" ht="29.25" customHeight="1" x14ac:dyDescent="0.35">
      <c r="A188" s="122"/>
      <c r="B188" s="123" t="s">
        <v>50</v>
      </c>
      <c r="C188" s="124" t="s">
        <v>2</v>
      </c>
      <c r="D188" s="120">
        <v>10</v>
      </c>
      <c r="E188" s="124">
        <v>0.2</v>
      </c>
      <c r="F188" s="124">
        <v>4.3</v>
      </c>
      <c r="G188" s="125">
        <v>0.1</v>
      </c>
      <c r="H188" s="163">
        <v>74.8</v>
      </c>
      <c r="I188" s="164"/>
      <c r="J188" s="126">
        <v>0.15</v>
      </c>
      <c r="K188" s="127">
        <v>0.21</v>
      </c>
      <c r="L188" s="127">
        <v>50.5</v>
      </c>
      <c r="M188" s="127">
        <v>0.2</v>
      </c>
      <c r="N188" s="127">
        <v>1.8</v>
      </c>
      <c r="O188" s="127">
        <v>155.5</v>
      </c>
      <c r="P188" s="127">
        <v>0.05</v>
      </c>
      <c r="Q188" s="127">
        <v>1.155</v>
      </c>
    </row>
    <row r="189" spans="1:17" s="128" customFormat="1" ht="29.25" customHeight="1" x14ac:dyDescent="0.35">
      <c r="A189" s="122"/>
      <c r="B189" s="123" t="s">
        <v>53</v>
      </c>
      <c r="C189" s="124" t="s">
        <v>3</v>
      </c>
      <c r="D189" s="120">
        <v>50</v>
      </c>
      <c r="E189" s="124">
        <v>4.4000000000000004</v>
      </c>
      <c r="F189" s="124">
        <v>1.7</v>
      </c>
      <c r="G189" s="125">
        <v>23.4</v>
      </c>
      <c r="H189" s="163">
        <v>133</v>
      </c>
      <c r="I189" s="164"/>
      <c r="J189" s="126">
        <v>0.16</v>
      </c>
      <c r="K189" s="127">
        <v>23</v>
      </c>
      <c r="L189" s="127">
        <v>0.108</v>
      </c>
      <c r="M189" s="127">
        <v>1.3</v>
      </c>
      <c r="N189" s="127">
        <v>23</v>
      </c>
      <c r="O189" s="127">
        <v>87</v>
      </c>
      <c r="P189" s="127">
        <v>33</v>
      </c>
      <c r="Q189" s="127">
        <v>2</v>
      </c>
    </row>
    <row r="190" spans="1:17" s="133" customFormat="1" ht="28.5" x14ac:dyDescent="0.45">
      <c r="A190" s="121">
        <v>1</v>
      </c>
      <c r="B190" s="130"/>
      <c r="C190" s="131" t="s">
        <v>4</v>
      </c>
      <c r="D190" s="132">
        <f>SUM(D182:D189)</f>
        <v>560</v>
      </c>
      <c r="E190" s="132">
        <f>SUM(E182:E189)</f>
        <v>17.699999999999996</v>
      </c>
      <c r="F190" s="132">
        <f>SUM(F182:F189)</f>
        <v>19</v>
      </c>
      <c r="G190" s="132">
        <f>SUM(G182:G189)</f>
        <v>68.45</v>
      </c>
      <c r="H190" s="165">
        <f>SUM(H182:H189)</f>
        <v>649.45999999999992</v>
      </c>
      <c r="I190" s="166"/>
      <c r="J190" s="132">
        <f t="shared" ref="J190:Q190" si="16">SUM(J182:J189)</f>
        <v>2.7800000000000002</v>
      </c>
      <c r="K190" s="132">
        <f t="shared" si="16"/>
        <v>25.018000000000001</v>
      </c>
      <c r="L190" s="132">
        <f t="shared" si="16"/>
        <v>54.488</v>
      </c>
      <c r="M190" s="132">
        <f t="shared" si="16"/>
        <v>10.49</v>
      </c>
      <c r="N190" s="132">
        <f t="shared" si="16"/>
        <v>138.5</v>
      </c>
      <c r="O190" s="132">
        <f t="shared" si="16"/>
        <v>656.35</v>
      </c>
      <c r="P190" s="132">
        <f t="shared" si="16"/>
        <v>87.75</v>
      </c>
      <c r="Q190" s="132">
        <f t="shared" si="16"/>
        <v>13.604999999999999</v>
      </c>
    </row>
    <row r="191" spans="1:17" s="119" customFormat="1" ht="28.5" x14ac:dyDescent="0.45">
      <c r="A191" s="150" t="s">
        <v>40</v>
      </c>
      <c r="B191" s="138"/>
      <c r="C191" s="139" t="s">
        <v>5</v>
      </c>
      <c r="D191" s="140"/>
      <c r="E191" s="140"/>
      <c r="F191" s="140"/>
      <c r="G191" s="141"/>
      <c r="H191" s="170"/>
      <c r="I191" s="170"/>
      <c r="J191" s="143" t="s">
        <v>17</v>
      </c>
      <c r="K191" s="143" t="s">
        <v>18</v>
      </c>
      <c r="L191" s="143" t="s">
        <v>19</v>
      </c>
      <c r="M191" s="143" t="s">
        <v>20</v>
      </c>
      <c r="N191" s="143" t="s">
        <v>21</v>
      </c>
      <c r="O191" s="143" t="s">
        <v>22</v>
      </c>
      <c r="P191" s="143" t="s">
        <v>23</v>
      </c>
      <c r="Q191" s="143" t="s">
        <v>24</v>
      </c>
    </row>
    <row r="192" spans="1:17" s="128" customFormat="1" ht="29.25" customHeight="1" x14ac:dyDescent="0.35">
      <c r="A192" s="121" t="s">
        <v>25</v>
      </c>
      <c r="B192" s="123" t="s">
        <v>87</v>
      </c>
      <c r="C192" s="124" t="s">
        <v>155</v>
      </c>
      <c r="D192" s="120">
        <v>250</v>
      </c>
      <c r="E192" s="124">
        <v>3.25</v>
      </c>
      <c r="F192" s="124">
        <v>2.5</v>
      </c>
      <c r="G192" s="125">
        <v>21</v>
      </c>
      <c r="H192" s="163">
        <v>166</v>
      </c>
      <c r="I192" s="164"/>
      <c r="J192" s="126">
        <v>0.1</v>
      </c>
      <c r="K192" s="127">
        <v>3.7</v>
      </c>
      <c r="L192" s="127">
        <v>0.1</v>
      </c>
      <c r="M192" s="127">
        <v>0.36</v>
      </c>
      <c r="N192" s="127">
        <v>29.475000000000001</v>
      </c>
      <c r="O192" s="127">
        <v>64.599999999999994</v>
      </c>
      <c r="P192" s="127">
        <v>23.4</v>
      </c>
      <c r="Q192" s="127">
        <v>0.72499999999999998</v>
      </c>
    </row>
    <row r="193" spans="1:17" s="128" customFormat="1" ht="29.25" customHeight="1" x14ac:dyDescent="0.35">
      <c r="A193" s="121" t="s">
        <v>26</v>
      </c>
      <c r="B193" s="123" t="s">
        <v>127</v>
      </c>
      <c r="C193" s="124" t="s">
        <v>128</v>
      </c>
      <c r="D193" s="120">
        <v>90</v>
      </c>
      <c r="E193" s="124">
        <v>8.3000000000000007</v>
      </c>
      <c r="F193" s="124">
        <v>10.69</v>
      </c>
      <c r="G193" s="125">
        <v>12.97</v>
      </c>
      <c r="H193" s="163">
        <v>163.5</v>
      </c>
      <c r="I193" s="164"/>
      <c r="J193" s="126"/>
      <c r="K193" s="127"/>
      <c r="L193" s="127"/>
      <c r="M193" s="127"/>
      <c r="N193" s="127"/>
      <c r="O193" s="127"/>
      <c r="P193" s="127"/>
      <c r="Q193" s="127"/>
    </row>
    <row r="194" spans="1:17" s="128" customFormat="1" ht="29.25" customHeight="1" x14ac:dyDescent="0.35">
      <c r="A194" s="121" t="s">
        <v>27</v>
      </c>
      <c r="B194" s="123" t="s">
        <v>129</v>
      </c>
      <c r="C194" s="124" t="s">
        <v>130</v>
      </c>
      <c r="D194" s="120">
        <v>150</v>
      </c>
      <c r="E194" s="124">
        <v>5.8</v>
      </c>
      <c r="F194" s="124">
        <v>5.7</v>
      </c>
      <c r="G194" s="125">
        <v>34.299999999999997</v>
      </c>
      <c r="H194" s="163">
        <v>197.65</v>
      </c>
      <c r="I194" s="164"/>
      <c r="J194" s="126"/>
      <c r="K194" s="127"/>
      <c r="L194" s="127"/>
      <c r="M194" s="127"/>
      <c r="N194" s="127"/>
      <c r="O194" s="127"/>
      <c r="P194" s="127"/>
      <c r="Q194" s="127"/>
    </row>
    <row r="195" spans="1:17" s="128" customFormat="1" ht="29.25" customHeight="1" x14ac:dyDescent="0.35">
      <c r="A195" s="122"/>
      <c r="B195" s="123" t="s">
        <v>55</v>
      </c>
      <c r="C195" s="124" t="s">
        <v>59</v>
      </c>
      <c r="D195" s="120">
        <v>60</v>
      </c>
      <c r="E195" s="124">
        <v>1.2</v>
      </c>
      <c r="F195" s="124">
        <v>1.5</v>
      </c>
      <c r="G195" s="125">
        <v>1.25</v>
      </c>
      <c r="H195" s="163">
        <v>70.7</v>
      </c>
      <c r="I195" s="164">
        <v>0.02</v>
      </c>
      <c r="J195" s="126">
        <v>0.27</v>
      </c>
      <c r="K195" s="127">
        <v>0.108</v>
      </c>
      <c r="L195" s="127">
        <v>3.78</v>
      </c>
      <c r="M195" s="127">
        <v>6.48</v>
      </c>
      <c r="N195" s="127">
        <v>5.4</v>
      </c>
      <c r="O195" s="127">
        <v>5.4</v>
      </c>
      <c r="P195" s="127">
        <v>1.4</v>
      </c>
      <c r="Q195" s="127">
        <v>6.6</v>
      </c>
    </row>
    <row r="196" spans="1:17" s="128" customFormat="1" ht="29.25" customHeight="1" x14ac:dyDescent="0.35">
      <c r="A196" s="122"/>
      <c r="B196" s="123" t="s">
        <v>56</v>
      </c>
      <c r="C196" s="124" t="s">
        <v>57</v>
      </c>
      <c r="D196" s="120"/>
      <c r="E196" s="124"/>
      <c r="F196" s="124"/>
      <c r="G196" s="125"/>
      <c r="H196" s="163"/>
      <c r="I196" s="164"/>
      <c r="J196" s="126"/>
      <c r="K196" s="127"/>
      <c r="L196" s="127"/>
      <c r="M196" s="127"/>
      <c r="N196" s="127"/>
      <c r="O196" s="127"/>
      <c r="P196" s="127"/>
      <c r="Q196" s="127"/>
    </row>
    <row r="197" spans="1:17" s="128" customFormat="1" ht="29.25" customHeight="1" x14ac:dyDescent="0.35">
      <c r="A197" s="122"/>
      <c r="B197" s="123"/>
      <c r="C197" s="124" t="s">
        <v>58</v>
      </c>
      <c r="D197" s="120"/>
      <c r="E197" s="124"/>
      <c r="F197" s="124"/>
      <c r="G197" s="125"/>
      <c r="H197" s="163"/>
      <c r="I197" s="164"/>
      <c r="J197" s="126"/>
      <c r="K197" s="127"/>
      <c r="L197" s="127"/>
      <c r="M197" s="127"/>
      <c r="N197" s="127"/>
      <c r="O197" s="127"/>
      <c r="P197" s="127"/>
      <c r="Q197" s="127"/>
    </row>
    <row r="198" spans="1:17" s="128" customFormat="1" ht="29.25" customHeight="1" x14ac:dyDescent="0.35">
      <c r="A198" s="122"/>
      <c r="B198" s="123" t="s">
        <v>91</v>
      </c>
      <c r="C198" s="124" t="s">
        <v>36</v>
      </c>
      <c r="D198" s="120">
        <v>75</v>
      </c>
      <c r="E198" s="124">
        <v>3.04</v>
      </c>
      <c r="F198" s="124">
        <v>4.8</v>
      </c>
      <c r="G198" s="125">
        <v>30.08</v>
      </c>
      <c r="H198" s="163">
        <v>110.5</v>
      </c>
      <c r="I198" s="164"/>
      <c r="J198" s="126">
        <v>0.28999999999999998</v>
      </c>
      <c r="K198" s="127">
        <v>0.3</v>
      </c>
      <c r="L198" s="127">
        <v>0.04</v>
      </c>
      <c r="M198" s="127">
        <v>0.2</v>
      </c>
      <c r="N198" s="127">
        <v>51</v>
      </c>
      <c r="O198" s="127">
        <v>201</v>
      </c>
      <c r="P198" s="127">
        <v>53</v>
      </c>
      <c r="Q198" s="127">
        <v>3.1</v>
      </c>
    </row>
    <row r="199" spans="1:17" s="128" customFormat="1" ht="29.25" customHeight="1" x14ac:dyDescent="0.35">
      <c r="A199" s="122"/>
      <c r="B199" s="123" t="s">
        <v>92</v>
      </c>
      <c r="C199" s="124" t="s">
        <v>33</v>
      </c>
      <c r="D199" s="120">
        <v>200</v>
      </c>
      <c r="E199" s="124">
        <v>0</v>
      </c>
      <c r="F199" s="124">
        <v>0</v>
      </c>
      <c r="G199" s="125">
        <v>19.600000000000001</v>
      </c>
      <c r="H199" s="163">
        <v>79.599999999999994</v>
      </c>
      <c r="I199" s="164"/>
      <c r="J199" s="126">
        <v>6.0000000000000001E-3</v>
      </c>
      <c r="K199" s="127">
        <v>40</v>
      </c>
      <c r="L199" s="127">
        <v>0.1</v>
      </c>
      <c r="M199" s="127">
        <v>8.5000000000000006E-2</v>
      </c>
      <c r="N199" s="127">
        <v>7.52</v>
      </c>
      <c r="O199" s="127">
        <v>6.8</v>
      </c>
      <c r="P199" s="127">
        <v>4.2</v>
      </c>
      <c r="Q199" s="127">
        <v>0.3</v>
      </c>
    </row>
    <row r="200" spans="1:17" s="128" customFormat="1" ht="29.25" customHeight="1" x14ac:dyDescent="0.35">
      <c r="A200" s="122"/>
      <c r="B200" s="123" t="s">
        <v>53</v>
      </c>
      <c r="C200" s="124" t="s">
        <v>3</v>
      </c>
      <c r="D200" s="120">
        <v>50</v>
      </c>
      <c r="E200" s="124">
        <v>4.4000000000000004</v>
      </c>
      <c r="F200" s="124">
        <v>1.7</v>
      </c>
      <c r="G200" s="125">
        <v>23.4</v>
      </c>
      <c r="H200" s="163">
        <v>133</v>
      </c>
      <c r="I200" s="164"/>
      <c r="J200" s="126">
        <v>0.16</v>
      </c>
      <c r="K200" s="127">
        <v>23</v>
      </c>
      <c r="L200" s="127">
        <v>0.108</v>
      </c>
      <c r="M200" s="127">
        <v>1.3</v>
      </c>
      <c r="N200" s="127">
        <v>23</v>
      </c>
      <c r="O200" s="127">
        <v>87</v>
      </c>
      <c r="P200" s="127">
        <v>33</v>
      </c>
      <c r="Q200" s="127">
        <v>2</v>
      </c>
    </row>
    <row r="201" spans="1:17" s="128" customFormat="1" ht="29.25" customHeight="1" x14ac:dyDescent="0.35">
      <c r="A201" s="122"/>
      <c r="B201" s="123"/>
      <c r="C201" s="124" t="s">
        <v>4</v>
      </c>
      <c r="D201" s="120">
        <f>SUM(D192:D200)</f>
        <v>875</v>
      </c>
      <c r="E201" s="124">
        <f>SUM(E192:E200)</f>
        <v>25.990000000000002</v>
      </c>
      <c r="F201" s="124">
        <f>SUM(F192:F200)</f>
        <v>26.89</v>
      </c>
      <c r="G201" s="125">
        <f>SUM(G192:G200)</f>
        <v>142.6</v>
      </c>
      <c r="H201" s="163">
        <f>SUM(H192:H200)</f>
        <v>920.95</v>
      </c>
      <c r="I201" s="164"/>
      <c r="J201" s="126">
        <f t="shared" ref="J201:Q201" si="17">SUM(J192:J200)</f>
        <v>0.82599999999999996</v>
      </c>
      <c r="K201" s="127">
        <f t="shared" si="17"/>
        <v>67.108000000000004</v>
      </c>
      <c r="L201" s="127">
        <f t="shared" si="17"/>
        <v>4.1279999999999992</v>
      </c>
      <c r="M201" s="127">
        <f t="shared" si="17"/>
        <v>8.4250000000000007</v>
      </c>
      <c r="N201" s="127">
        <f t="shared" si="17"/>
        <v>116.395</v>
      </c>
      <c r="O201" s="127">
        <f t="shared" si="17"/>
        <v>364.8</v>
      </c>
      <c r="P201" s="127">
        <f t="shared" si="17"/>
        <v>115</v>
      </c>
      <c r="Q201" s="127">
        <f t="shared" si="17"/>
        <v>12.725</v>
      </c>
    </row>
    <row r="202" spans="1:17" s="133" customFormat="1" ht="28.5" x14ac:dyDescent="0.45">
      <c r="A202" s="151"/>
      <c r="B202" s="130"/>
      <c r="C202" s="131" t="s">
        <v>54</v>
      </c>
      <c r="D202" s="132"/>
      <c r="E202" s="132">
        <f>E190+E201</f>
        <v>43.69</v>
      </c>
      <c r="F202" s="132">
        <f>F190+F201</f>
        <v>45.89</v>
      </c>
      <c r="G202" s="132">
        <f>G190+G201</f>
        <v>211.05</v>
      </c>
      <c r="H202" s="165">
        <f>H190+H201</f>
        <v>1570.4099999999999</v>
      </c>
      <c r="I202" s="166"/>
      <c r="J202" s="132">
        <f t="shared" ref="J202:Q202" si="18">J190+J201</f>
        <v>3.6060000000000003</v>
      </c>
      <c r="K202" s="132">
        <f t="shared" si="18"/>
        <v>92.126000000000005</v>
      </c>
      <c r="L202" s="132">
        <f t="shared" si="18"/>
        <v>58.616</v>
      </c>
      <c r="M202" s="132">
        <f t="shared" si="18"/>
        <v>18.914999999999999</v>
      </c>
      <c r="N202" s="132">
        <f t="shared" si="18"/>
        <v>254.89499999999998</v>
      </c>
      <c r="O202" s="132">
        <f t="shared" si="18"/>
        <v>1021.1500000000001</v>
      </c>
      <c r="P202" s="132">
        <f t="shared" si="18"/>
        <v>202.75</v>
      </c>
      <c r="Q202" s="132">
        <f t="shared" si="18"/>
        <v>26.33</v>
      </c>
    </row>
    <row r="203" spans="1:17" s="57" customFormat="1" ht="28.5" customHeight="1" x14ac:dyDescent="0.35">
      <c r="A203" s="6"/>
      <c r="B203" s="6"/>
      <c r="C203" s="4"/>
      <c r="D203" s="5"/>
      <c r="E203" s="86"/>
      <c r="F203" s="86"/>
      <c r="G203" s="86"/>
      <c r="H203" s="5"/>
      <c r="I203" s="5"/>
      <c r="J203" s="87"/>
      <c r="K203" s="88"/>
      <c r="L203" s="88"/>
      <c r="M203" s="88"/>
      <c r="N203" s="88"/>
      <c r="O203" s="88"/>
      <c r="P203" s="88"/>
      <c r="Q203" s="88"/>
    </row>
    <row r="204" spans="1:17" s="57" customFormat="1" ht="21" x14ac:dyDescent="0.35">
      <c r="A204" s="20"/>
      <c r="B204" s="23" t="s">
        <v>29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s="57" customFormat="1" ht="21" x14ac:dyDescent="0.35">
      <c r="A205" s="20"/>
      <c r="B205" s="23" t="s">
        <v>30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ht="18.75" x14ac:dyDescent="0.3">
      <c r="A206" s="3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ht="18.75" x14ac:dyDescent="0.3">
      <c r="A207" s="3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ht="18.75" x14ac:dyDescent="0.3">
      <c r="A208" s="3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s="119" customFormat="1" ht="28.5" x14ac:dyDescent="0.45">
      <c r="A209" s="135"/>
      <c r="B209" s="104" t="s">
        <v>162</v>
      </c>
      <c r="C209" s="136" t="s">
        <v>101</v>
      </c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1:17" ht="18.75" x14ac:dyDescent="0.3">
      <c r="A210" s="3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s="60" customFormat="1" ht="63" customHeight="1" x14ac:dyDescent="0.35">
      <c r="A211" s="61" t="s">
        <v>0</v>
      </c>
      <c r="B211" s="61" t="s">
        <v>43</v>
      </c>
      <c r="C211" s="61" t="s">
        <v>44</v>
      </c>
      <c r="D211" s="62" t="s">
        <v>45</v>
      </c>
      <c r="E211" s="67" t="s">
        <v>141</v>
      </c>
      <c r="F211" s="64"/>
      <c r="G211" s="65"/>
      <c r="H211" s="63"/>
      <c r="I211" s="63" t="s">
        <v>145</v>
      </c>
      <c r="J211" s="68" t="s">
        <v>137</v>
      </c>
      <c r="K211" s="64"/>
      <c r="L211" s="64"/>
      <c r="M211" s="65"/>
      <c r="N211" s="68" t="s">
        <v>146</v>
      </c>
      <c r="O211" s="71"/>
      <c r="P211" s="71"/>
      <c r="Q211" s="72"/>
    </row>
    <row r="212" spans="1:17" s="60" customFormat="1" ht="54" customHeight="1" x14ac:dyDescent="0.35">
      <c r="A212" s="149"/>
      <c r="B212" s="62"/>
      <c r="C212" s="63"/>
      <c r="D212" s="74" t="s">
        <v>142</v>
      </c>
      <c r="E212" s="74" t="s">
        <v>138</v>
      </c>
      <c r="F212" s="74" t="s">
        <v>139</v>
      </c>
      <c r="G212" s="74" t="s">
        <v>140</v>
      </c>
      <c r="H212" s="75"/>
      <c r="I212" s="76" t="s">
        <v>143</v>
      </c>
      <c r="J212" s="73" t="s">
        <v>134</v>
      </c>
      <c r="K212" s="73" t="s">
        <v>135</v>
      </c>
      <c r="L212" s="73" t="s">
        <v>144</v>
      </c>
      <c r="M212" s="73" t="s">
        <v>136</v>
      </c>
      <c r="N212" s="69" t="s">
        <v>21</v>
      </c>
      <c r="O212" s="70" t="s">
        <v>22</v>
      </c>
      <c r="P212" s="70" t="s">
        <v>23</v>
      </c>
      <c r="Q212" s="70" t="s">
        <v>24</v>
      </c>
    </row>
    <row r="213" spans="1:17" s="119" customFormat="1" ht="28.5" x14ac:dyDescent="0.45">
      <c r="A213" s="150"/>
      <c r="B213" s="138"/>
      <c r="C213" s="139" t="s">
        <v>1</v>
      </c>
      <c r="D213" s="140"/>
      <c r="E213" s="140"/>
      <c r="F213" s="140"/>
      <c r="G213" s="141"/>
      <c r="H213" s="170"/>
      <c r="I213" s="170"/>
      <c r="J213" s="143"/>
      <c r="K213" s="143"/>
      <c r="L213" s="143"/>
      <c r="M213" s="143"/>
      <c r="N213" s="143"/>
      <c r="O213" s="143"/>
      <c r="P213" s="143"/>
      <c r="Q213" s="143"/>
    </row>
    <row r="214" spans="1:17" s="128" customFormat="1" ht="29.25" customHeight="1" x14ac:dyDescent="0.35">
      <c r="A214" s="122"/>
      <c r="B214" s="123" t="s">
        <v>105</v>
      </c>
      <c r="C214" s="124" t="s">
        <v>106</v>
      </c>
      <c r="D214" s="120">
        <v>200</v>
      </c>
      <c r="E214" s="124">
        <v>4.5999999999999996</v>
      </c>
      <c r="F214" s="124">
        <v>3.5</v>
      </c>
      <c r="G214" s="125">
        <v>24.5</v>
      </c>
      <c r="H214" s="163">
        <v>165.2</v>
      </c>
      <c r="I214" s="164"/>
      <c r="J214" s="126">
        <v>0.03</v>
      </c>
      <c r="K214" s="127">
        <v>0.8</v>
      </c>
      <c r="L214" s="127">
        <v>18.600000000000001</v>
      </c>
      <c r="M214" s="127">
        <v>1.2</v>
      </c>
      <c r="N214" s="127">
        <v>102.2</v>
      </c>
      <c r="O214" s="127">
        <v>48.65</v>
      </c>
      <c r="P214" s="127">
        <v>27</v>
      </c>
      <c r="Q214" s="127">
        <v>0.41299999999999998</v>
      </c>
    </row>
    <row r="215" spans="1:17" s="128" customFormat="1" ht="29.25" customHeight="1" x14ac:dyDescent="0.35">
      <c r="A215" s="122"/>
      <c r="B215" s="123" t="s">
        <v>69</v>
      </c>
      <c r="C215" s="124" t="s">
        <v>10</v>
      </c>
      <c r="D215" s="120">
        <v>200</v>
      </c>
      <c r="E215" s="124">
        <v>6.2</v>
      </c>
      <c r="F215" s="124">
        <v>5.8</v>
      </c>
      <c r="G215" s="125">
        <v>34</v>
      </c>
      <c r="H215" s="163">
        <v>164.4</v>
      </c>
      <c r="I215" s="164"/>
      <c r="J215" s="126">
        <v>0.33</v>
      </c>
      <c r="K215" s="127">
        <v>75</v>
      </c>
      <c r="L215" s="127">
        <v>1.55</v>
      </c>
      <c r="M215" s="127">
        <v>0.2</v>
      </c>
      <c r="N215" s="127">
        <v>35</v>
      </c>
      <c r="O215" s="127">
        <v>1.66</v>
      </c>
      <c r="P215" s="127">
        <v>44.8</v>
      </c>
      <c r="Q215" s="127">
        <v>28</v>
      </c>
    </row>
    <row r="216" spans="1:17" s="128" customFormat="1" ht="29.25" customHeight="1" x14ac:dyDescent="0.35">
      <c r="A216" s="122"/>
      <c r="B216" s="123" t="s">
        <v>53</v>
      </c>
      <c r="C216" s="124" t="s">
        <v>70</v>
      </c>
      <c r="D216" s="120">
        <v>25</v>
      </c>
      <c r="E216" s="124">
        <v>1.4</v>
      </c>
      <c r="F216" s="124">
        <v>5.5</v>
      </c>
      <c r="G216" s="125">
        <v>16.5</v>
      </c>
      <c r="H216" s="163">
        <v>122</v>
      </c>
      <c r="I216" s="164"/>
      <c r="J216" s="126">
        <v>0.86</v>
      </c>
      <c r="K216" s="127">
        <v>2.15</v>
      </c>
      <c r="L216" s="127">
        <v>24.4</v>
      </c>
      <c r="M216" s="127">
        <v>0.61599999999999999</v>
      </c>
      <c r="N216" s="127">
        <v>17.89</v>
      </c>
      <c r="O216" s="127">
        <v>36.5</v>
      </c>
      <c r="P216" s="127">
        <v>21.26</v>
      </c>
      <c r="Q216" s="127">
        <v>1.62</v>
      </c>
    </row>
    <row r="217" spans="1:17" s="128" customFormat="1" ht="29.25" customHeight="1" x14ac:dyDescent="0.35">
      <c r="A217" s="122"/>
      <c r="B217" s="123" t="s">
        <v>53</v>
      </c>
      <c r="C217" s="124" t="s">
        <v>3</v>
      </c>
      <c r="D217" s="120">
        <v>50</v>
      </c>
      <c r="E217" s="124">
        <v>4.4000000000000004</v>
      </c>
      <c r="F217" s="124">
        <v>1.7</v>
      </c>
      <c r="G217" s="125">
        <v>23.4</v>
      </c>
      <c r="H217" s="163">
        <v>133</v>
      </c>
      <c r="I217" s="164"/>
      <c r="J217" s="126">
        <v>0.16</v>
      </c>
      <c r="K217" s="127">
        <v>23</v>
      </c>
      <c r="L217" s="127">
        <v>0.108</v>
      </c>
      <c r="M217" s="127">
        <v>1.3</v>
      </c>
      <c r="N217" s="127">
        <v>23</v>
      </c>
      <c r="O217" s="127">
        <v>87</v>
      </c>
      <c r="P217" s="127">
        <v>33</v>
      </c>
      <c r="Q217" s="127">
        <v>2</v>
      </c>
    </row>
    <row r="218" spans="1:17" s="128" customFormat="1" ht="29.25" customHeight="1" x14ac:dyDescent="0.35">
      <c r="A218" s="122"/>
      <c r="B218" s="123" t="s">
        <v>71</v>
      </c>
      <c r="C218" s="124" t="s">
        <v>72</v>
      </c>
      <c r="D218" s="120">
        <v>15</v>
      </c>
      <c r="E218" s="124">
        <v>3.8</v>
      </c>
      <c r="F218" s="124">
        <v>4.8</v>
      </c>
      <c r="G218" s="125">
        <v>0</v>
      </c>
      <c r="H218" s="163">
        <v>60</v>
      </c>
      <c r="I218" s="164"/>
      <c r="J218" s="126">
        <v>0.02</v>
      </c>
      <c r="K218" s="127">
        <v>0.27</v>
      </c>
      <c r="L218" s="127">
        <v>0.108</v>
      </c>
      <c r="M218" s="127">
        <v>3.78</v>
      </c>
      <c r="N218" s="127">
        <v>6.48</v>
      </c>
      <c r="O218" s="127">
        <v>5.4</v>
      </c>
      <c r="P218" s="127">
        <v>5.4</v>
      </c>
      <c r="Q218" s="127">
        <v>1.4</v>
      </c>
    </row>
    <row r="219" spans="1:17" s="128" customFormat="1" ht="29.25" customHeight="1" x14ac:dyDescent="0.35">
      <c r="A219" s="122"/>
      <c r="B219" s="123"/>
      <c r="C219" s="124" t="s">
        <v>4</v>
      </c>
      <c r="D219" s="120">
        <f>SUM(D214:D218)</f>
        <v>490</v>
      </c>
      <c r="E219" s="124">
        <f>SUM(E214:E218)</f>
        <v>20.400000000000002</v>
      </c>
      <c r="F219" s="124">
        <f>SUM(F214:F218)</f>
        <v>21.3</v>
      </c>
      <c r="G219" s="125">
        <f>SUM(G214:G218)</f>
        <v>98.4</v>
      </c>
      <c r="H219" s="163">
        <f>SUM(H214:H218)</f>
        <v>644.6</v>
      </c>
      <c r="I219" s="164"/>
      <c r="J219" s="126">
        <f t="shared" ref="J219:Q219" si="19">SUM(J214:J218)</f>
        <v>1.4</v>
      </c>
      <c r="K219" s="127">
        <f t="shared" si="19"/>
        <v>101.22</v>
      </c>
      <c r="L219" s="127">
        <f t="shared" si="19"/>
        <v>44.765999999999991</v>
      </c>
      <c r="M219" s="127">
        <f t="shared" si="19"/>
        <v>7.0960000000000001</v>
      </c>
      <c r="N219" s="127">
        <f t="shared" si="19"/>
        <v>184.56999999999996</v>
      </c>
      <c r="O219" s="127">
        <f t="shared" si="19"/>
        <v>179.21</v>
      </c>
      <c r="P219" s="127">
        <f t="shared" si="19"/>
        <v>131.46</v>
      </c>
      <c r="Q219" s="127">
        <f t="shared" si="19"/>
        <v>33.433</v>
      </c>
    </row>
    <row r="220" spans="1:17" ht="25.5" x14ac:dyDescent="0.25">
      <c r="A220" s="121">
        <v>2</v>
      </c>
      <c r="B220" s="34"/>
      <c r="C220" s="32"/>
      <c r="D220" s="35"/>
      <c r="E220" s="11"/>
      <c r="F220" s="11"/>
      <c r="G220" s="11"/>
      <c r="H220" s="31"/>
      <c r="I220" s="33"/>
      <c r="J220" s="80"/>
      <c r="K220" s="80"/>
      <c r="L220" s="80"/>
      <c r="M220" s="80"/>
      <c r="N220" s="80"/>
      <c r="O220" s="80"/>
      <c r="P220" s="80"/>
      <c r="Q220" s="80"/>
    </row>
    <row r="221" spans="1:17" s="119" customFormat="1" ht="28.5" x14ac:dyDescent="0.45">
      <c r="A221" s="150" t="s">
        <v>40</v>
      </c>
      <c r="B221" s="138"/>
      <c r="C221" s="139" t="s">
        <v>5</v>
      </c>
      <c r="D221" s="140"/>
      <c r="E221" s="140"/>
      <c r="F221" s="140"/>
      <c r="G221" s="141"/>
      <c r="H221" s="170"/>
      <c r="I221" s="170"/>
      <c r="J221" s="143" t="s">
        <v>17</v>
      </c>
      <c r="K221" s="143" t="s">
        <v>18</v>
      </c>
      <c r="L221" s="143" t="s">
        <v>19</v>
      </c>
      <c r="M221" s="143" t="s">
        <v>20</v>
      </c>
      <c r="N221" s="143" t="s">
        <v>21</v>
      </c>
      <c r="O221" s="143" t="s">
        <v>22</v>
      </c>
      <c r="P221" s="143" t="s">
        <v>23</v>
      </c>
      <c r="Q221" s="143" t="s">
        <v>24</v>
      </c>
    </row>
    <row r="222" spans="1:17" s="128" customFormat="1" ht="29.25" customHeight="1" x14ac:dyDescent="0.35">
      <c r="A222" s="122" t="s">
        <v>25</v>
      </c>
      <c r="B222" s="123" t="s">
        <v>102</v>
      </c>
      <c r="C222" s="124" t="s">
        <v>37</v>
      </c>
      <c r="D222" s="120">
        <v>200</v>
      </c>
      <c r="E222" s="124">
        <v>9.85</v>
      </c>
      <c r="F222" s="124">
        <v>4.4800000000000004</v>
      </c>
      <c r="G222" s="125">
        <v>18.649999999999999</v>
      </c>
      <c r="H222" s="163">
        <v>161.1</v>
      </c>
      <c r="I222" s="164">
        <v>120.18</v>
      </c>
      <c r="J222" s="126">
        <v>0.03</v>
      </c>
      <c r="K222" s="127">
        <v>6.82</v>
      </c>
      <c r="L222" s="127">
        <v>1.19</v>
      </c>
      <c r="M222" s="127">
        <v>0.14499999999999999</v>
      </c>
      <c r="N222" s="127">
        <v>26.6</v>
      </c>
      <c r="O222" s="127">
        <v>48.65</v>
      </c>
      <c r="P222" s="127">
        <v>19.88</v>
      </c>
      <c r="Q222" s="127">
        <v>0.81</v>
      </c>
    </row>
    <row r="223" spans="1:17" s="128" customFormat="1" ht="29.25" customHeight="1" x14ac:dyDescent="0.35">
      <c r="A223" s="122" t="s">
        <v>26</v>
      </c>
      <c r="B223" s="123" t="s">
        <v>103</v>
      </c>
      <c r="C223" s="124" t="s">
        <v>104</v>
      </c>
      <c r="D223" s="120">
        <v>90</v>
      </c>
      <c r="E223" s="124">
        <v>5.12</v>
      </c>
      <c r="F223" s="124">
        <v>6.8</v>
      </c>
      <c r="G223" s="125">
        <v>18.059999999999999</v>
      </c>
      <c r="H223" s="163">
        <v>128.06</v>
      </c>
      <c r="I223" s="164"/>
      <c r="J223" s="126">
        <v>0.8</v>
      </c>
      <c r="K223" s="127">
        <v>0.23</v>
      </c>
      <c r="L223" s="127">
        <v>0.2</v>
      </c>
      <c r="M223" s="127">
        <v>68.3</v>
      </c>
      <c r="N223" s="127">
        <v>182</v>
      </c>
      <c r="O223" s="127">
        <v>29.8</v>
      </c>
      <c r="P223" s="127">
        <v>1.3</v>
      </c>
      <c r="Q223" s="127"/>
    </row>
    <row r="224" spans="1:17" s="128" customFormat="1" ht="29.25" customHeight="1" x14ac:dyDescent="0.35">
      <c r="A224" s="122" t="s">
        <v>27</v>
      </c>
      <c r="B224" s="123" t="s">
        <v>81</v>
      </c>
      <c r="C224" s="124" t="s">
        <v>82</v>
      </c>
      <c r="D224" s="120">
        <v>150</v>
      </c>
      <c r="E224" s="124">
        <v>2.1</v>
      </c>
      <c r="F224" s="124">
        <v>4.0999999999999996</v>
      </c>
      <c r="G224" s="125">
        <v>21.3</v>
      </c>
      <c r="H224" s="163">
        <v>143.05000000000001</v>
      </c>
      <c r="I224" s="164"/>
      <c r="J224" s="126">
        <v>21</v>
      </c>
      <c r="K224" s="127">
        <v>75</v>
      </c>
      <c r="L224" s="127">
        <v>2.4</v>
      </c>
      <c r="M224" s="127">
        <v>43</v>
      </c>
      <c r="N224" s="127">
        <v>34.5</v>
      </c>
      <c r="O224" s="127">
        <v>36.15</v>
      </c>
      <c r="P224" s="127">
        <v>1.35</v>
      </c>
      <c r="Q224" s="127"/>
    </row>
    <row r="225" spans="1:17" s="128" customFormat="1" ht="29.25" customHeight="1" x14ac:dyDescent="0.35">
      <c r="A225" s="122"/>
      <c r="B225" s="123" t="s">
        <v>55</v>
      </c>
      <c r="C225" s="124" t="s">
        <v>59</v>
      </c>
      <c r="D225" s="120">
        <v>60</v>
      </c>
      <c r="E225" s="124">
        <v>1.2</v>
      </c>
      <c r="F225" s="124">
        <v>1.5</v>
      </c>
      <c r="G225" s="125">
        <v>1.25</v>
      </c>
      <c r="H225" s="163">
        <v>70.7</v>
      </c>
      <c r="I225" s="164">
        <v>0.02</v>
      </c>
      <c r="J225" s="126">
        <v>0.27</v>
      </c>
      <c r="K225" s="127">
        <v>0.108</v>
      </c>
      <c r="L225" s="127">
        <v>3.78</v>
      </c>
      <c r="M225" s="127">
        <v>6.48</v>
      </c>
      <c r="N225" s="127">
        <v>5.4</v>
      </c>
      <c r="O225" s="127">
        <v>5.4</v>
      </c>
      <c r="P225" s="127">
        <v>1.4</v>
      </c>
      <c r="Q225" s="127">
        <v>6.6</v>
      </c>
    </row>
    <row r="226" spans="1:17" s="128" customFormat="1" ht="29.25" customHeight="1" x14ac:dyDescent="0.35">
      <c r="A226" s="122"/>
      <c r="B226" s="123" t="s">
        <v>56</v>
      </c>
      <c r="C226" s="124" t="s">
        <v>57</v>
      </c>
      <c r="D226" s="120"/>
      <c r="E226" s="124"/>
      <c r="F226" s="124"/>
      <c r="G226" s="125"/>
      <c r="H226" s="163"/>
      <c r="I226" s="164"/>
      <c r="J226" s="126"/>
      <c r="K226" s="127"/>
      <c r="L226" s="127"/>
      <c r="M226" s="127"/>
      <c r="N226" s="127"/>
      <c r="O226" s="127"/>
      <c r="P226" s="127"/>
      <c r="Q226" s="127"/>
    </row>
    <row r="227" spans="1:17" s="128" customFormat="1" ht="29.25" customHeight="1" x14ac:dyDescent="0.35">
      <c r="A227" s="122"/>
      <c r="B227" s="123"/>
      <c r="C227" s="124" t="s">
        <v>58</v>
      </c>
      <c r="D227" s="120"/>
      <c r="E227" s="124"/>
      <c r="F227" s="124"/>
      <c r="G227" s="125"/>
      <c r="H227" s="163"/>
      <c r="I227" s="164"/>
      <c r="J227" s="126"/>
      <c r="K227" s="127"/>
      <c r="L227" s="127"/>
      <c r="M227" s="127"/>
      <c r="N227" s="127"/>
      <c r="O227" s="127"/>
      <c r="P227" s="127"/>
      <c r="Q227" s="127"/>
    </row>
    <row r="228" spans="1:17" s="128" customFormat="1" ht="29.25" customHeight="1" x14ac:dyDescent="0.35">
      <c r="A228" s="122"/>
      <c r="B228" s="123" t="s">
        <v>91</v>
      </c>
      <c r="C228" s="124" t="s">
        <v>8</v>
      </c>
      <c r="D228" s="120">
        <v>75</v>
      </c>
      <c r="E228" s="124">
        <v>4.125</v>
      </c>
      <c r="F228" s="124">
        <v>12.75</v>
      </c>
      <c r="G228" s="125">
        <v>38.25</v>
      </c>
      <c r="H228" s="163">
        <v>110.5</v>
      </c>
      <c r="I228" s="164"/>
      <c r="J228" s="126">
        <v>0.4</v>
      </c>
      <c r="K228" s="127">
        <v>0.2</v>
      </c>
      <c r="L228" s="127">
        <v>0.1</v>
      </c>
      <c r="M228" s="127">
        <v>0.3</v>
      </c>
      <c r="N228" s="127">
        <v>48</v>
      </c>
      <c r="O228" s="127">
        <v>198</v>
      </c>
      <c r="P228" s="127">
        <v>51</v>
      </c>
      <c r="Q228" s="127">
        <v>3.4</v>
      </c>
    </row>
    <row r="229" spans="1:17" s="128" customFormat="1" ht="29.25" customHeight="1" x14ac:dyDescent="0.35">
      <c r="A229" s="122"/>
      <c r="B229" s="123" t="s">
        <v>94</v>
      </c>
      <c r="C229" s="124" t="s">
        <v>9</v>
      </c>
      <c r="D229" s="120">
        <v>200</v>
      </c>
      <c r="E229" s="124">
        <v>0.4</v>
      </c>
      <c r="F229" s="124">
        <v>0.4</v>
      </c>
      <c r="G229" s="125">
        <v>14.2</v>
      </c>
      <c r="H229" s="163">
        <v>58.6</v>
      </c>
      <c r="I229" s="164">
        <v>58.6</v>
      </c>
      <c r="J229" s="126">
        <v>0</v>
      </c>
      <c r="K229" s="127">
        <v>4</v>
      </c>
      <c r="L229" s="127">
        <v>0.2</v>
      </c>
      <c r="M229" s="127">
        <v>140</v>
      </c>
      <c r="N229" s="127">
        <v>14</v>
      </c>
      <c r="O229" s="127">
        <v>0.4</v>
      </c>
      <c r="P229" s="127">
        <v>2.9</v>
      </c>
      <c r="Q229" s="127">
        <v>2.8</v>
      </c>
    </row>
    <row r="230" spans="1:17" s="128" customFormat="1" ht="29.25" customHeight="1" x14ac:dyDescent="0.35">
      <c r="A230" s="122"/>
      <c r="B230" s="123" t="s">
        <v>53</v>
      </c>
      <c r="C230" s="124" t="s">
        <v>3</v>
      </c>
      <c r="D230" s="120">
        <v>50</v>
      </c>
      <c r="E230" s="124">
        <v>4.4000000000000004</v>
      </c>
      <c r="F230" s="124">
        <v>1.7</v>
      </c>
      <c r="G230" s="125">
        <v>23.4</v>
      </c>
      <c r="H230" s="163">
        <v>133</v>
      </c>
      <c r="I230" s="164"/>
      <c r="J230" s="126">
        <v>0.16</v>
      </c>
      <c r="K230" s="127">
        <v>23</v>
      </c>
      <c r="L230" s="127">
        <v>0.108</v>
      </c>
      <c r="M230" s="127">
        <v>1.3</v>
      </c>
      <c r="N230" s="127">
        <v>23</v>
      </c>
      <c r="O230" s="127">
        <v>87</v>
      </c>
      <c r="P230" s="127">
        <v>33</v>
      </c>
      <c r="Q230" s="127">
        <v>2</v>
      </c>
    </row>
    <row r="231" spans="1:17" s="128" customFormat="1" ht="29.25" customHeight="1" x14ac:dyDescent="0.35">
      <c r="A231" s="122"/>
      <c r="B231" s="123"/>
      <c r="C231" s="124" t="s">
        <v>4</v>
      </c>
      <c r="D231" s="120">
        <f>SUM(D222:D230)</f>
        <v>825</v>
      </c>
      <c r="E231" s="124">
        <f>SUM(E222:E230)</f>
        <v>27.195</v>
      </c>
      <c r="F231" s="124">
        <f t="shared" ref="F231:Q231" si="20">SUM(F222:F230)</f>
        <v>31.73</v>
      </c>
      <c r="G231" s="125">
        <f t="shared" si="20"/>
        <v>135.10999999999999</v>
      </c>
      <c r="H231" s="163">
        <f>SUM(H222:H230)</f>
        <v>805.01</v>
      </c>
      <c r="I231" s="164"/>
      <c r="J231" s="126">
        <f t="shared" si="20"/>
        <v>22.659999999999997</v>
      </c>
      <c r="K231" s="127">
        <f t="shared" si="20"/>
        <v>109.358</v>
      </c>
      <c r="L231" s="127">
        <f t="shared" si="20"/>
        <v>7.9779999999999998</v>
      </c>
      <c r="M231" s="127">
        <f t="shared" si="20"/>
        <v>259.52500000000003</v>
      </c>
      <c r="N231" s="127">
        <f t="shared" si="20"/>
        <v>333.5</v>
      </c>
      <c r="O231" s="127">
        <f t="shared" si="20"/>
        <v>405.4</v>
      </c>
      <c r="P231" s="127">
        <f t="shared" si="20"/>
        <v>110.83000000000001</v>
      </c>
      <c r="Q231" s="127">
        <f t="shared" si="20"/>
        <v>15.61</v>
      </c>
    </row>
    <row r="232" spans="1:17" s="133" customFormat="1" ht="28.5" x14ac:dyDescent="0.45">
      <c r="A232" s="151"/>
      <c r="B232" s="130"/>
      <c r="C232" s="131" t="s">
        <v>54</v>
      </c>
      <c r="D232" s="132"/>
      <c r="E232" s="132">
        <f>E219+E231</f>
        <v>47.594999999999999</v>
      </c>
      <c r="F232" s="132">
        <f t="shared" ref="F232:G232" si="21">F219+F231</f>
        <v>53.03</v>
      </c>
      <c r="G232" s="132">
        <f t="shared" si="21"/>
        <v>233.51</v>
      </c>
      <c r="H232" s="165">
        <f>H219+H231</f>
        <v>1449.6100000000001</v>
      </c>
      <c r="I232" s="166"/>
      <c r="J232" s="132">
        <f>J219+J231</f>
        <v>24.059999999999995</v>
      </c>
      <c r="K232" s="132">
        <f t="shared" ref="K232:Q232" si="22">K219+K231</f>
        <v>210.578</v>
      </c>
      <c r="L232" s="132">
        <f t="shared" si="22"/>
        <v>52.743999999999993</v>
      </c>
      <c r="M232" s="132">
        <f t="shared" si="22"/>
        <v>266.62100000000004</v>
      </c>
      <c r="N232" s="132">
        <f t="shared" si="22"/>
        <v>518.06999999999994</v>
      </c>
      <c r="O232" s="132">
        <f t="shared" si="22"/>
        <v>584.61</v>
      </c>
      <c r="P232" s="132">
        <f t="shared" si="22"/>
        <v>242.29000000000002</v>
      </c>
      <c r="Q232" s="132">
        <f t="shared" si="22"/>
        <v>49.042999999999999</v>
      </c>
    </row>
    <row r="233" spans="1:17" s="57" customFormat="1" ht="28.5" customHeight="1" x14ac:dyDescent="0.35">
      <c r="A233" s="6"/>
      <c r="B233" s="6"/>
      <c r="C233" s="4"/>
      <c r="D233" s="5"/>
      <c r="E233" s="86"/>
      <c r="F233" s="86"/>
      <c r="G233" s="86"/>
      <c r="H233" s="5"/>
      <c r="I233" s="5"/>
      <c r="J233" s="87"/>
      <c r="K233" s="88"/>
      <c r="L233" s="88"/>
      <c r="M233" s="88"/>
      <c r="N233" s="88"/>
      <c r="O233" s="88"/>
      <c r="P233" s="88"/>
      <c r="Q233" s="88"/>
    </row>
    <row r="234" spans="1:17" s="57" customFormat="1" ht="21" x14ac:dyDescent="0.35">
      <c r="A234" s="20"/>
      <c r="B234" s="23" t="s">
        <v>29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s="57" customFormat="1" ht="21" x14ac:dyDescent="0.35">
      <c r="A235" s="20"/>
      <c r="B235" s="23" t="s">
        <v>30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1:17" ht="18.75" x14ac:dyDescent="0.3">
      <c r="A236" s="3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ht="18.75" x14ac:dyDescent="0.3">
      <c r="A237" s="3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ht="27.75" x14ac:dyDescent="0.4">
      <c r="A238" s="3"/>
      <c r="B238" s="104" t="s">
        <v>162</v>
      </c>
      <c r="C238" s="136" t="s">
        <v>107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ht="18.75" x14ac:dyDescent="0.3">
      <c r="A239" s="3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 s="60" customFormat="1" ht="63" customHeight="1" x14ac:dyDescent="0.35">
      <c r="A240" s="61" t="s">
        <v>0</v>
      </c>
      <c r="B240" s="61" t="s">
        <v>43</v>
      </c>
      <c r="C240" s="61" t="s">
        <v>44</v>
      </c>
      <c r="D240" s="62" t="s">
        <v>45</v>
      </c>
      <c r="E240" s="67" t="s">
        <v>141</v>
      </c>
      <c r="F240" s="64"/>
      <c r="G240" s="65"/>
      <c r="H240" s="63"/>
      <c r="I240" s="63" t="s">
        <v>145</v>
      </c>
      <c r="J240" s="68" t="s">
        <v>137</v>
      </c>
      <c r="K240" s="64"/>
      <c r="L240" s="64"/>
      <c r="M240" s="65"/>
      <c r="N240" s="68" t="s">
        <v>146</v>
      </c>
      <c r="O240" s="71"/>
      <c r="P240" s="71"/>
      <c r="Q240" s="72"/>
    </row>
    <row r="241" spans="1:17" s="60" customFormat="1" ht="54" customHeight="1" x14ac:dyDescent="0.35">
      <c r="A241" s="149"/>
      <c r="B241" s="63"/>
      <c r="C241" s="63"/>
      <c r="D241" s="74" t="s">
        <v>142</v>
      </c>
      <c r="E241" s="74" t="s">
        <v>138</v>
      </c>
      <c r="F241" s="74" t="s">
        <v>139</v>
      </c>
      <c r="G241" s="74" t="s">
        <v>140</v>
      </c>
      <c r="H241" s="75"/>
      <c r="I241" s="76" t="s">
        <v>143</v>
      </c>
      <c r="J241" s="73" t="s">
        <v>134</v>
      </c>
      <c r="K241" s="73" t="s">
        <v>135</v>
      </c>
      <c r="L241" s="73" t="s">
        <v>144</v>
      </c>
      <c r="M241" s="73" t="s">
        <v>136</v>
      </c>
      <c r="N241" s="69" t="s">
        <v>21</v>
      </c>
      <c r="O241" s="70" t="s">
        <v>22</v>
      </c>
      <c r="P241" s="70" t="s">
        <v>23</v>
      </c>
      <c r="Q241" s="70" t="s">
        <v>24</v>
      </c>
    </row>
    <row r="242" spans="1:17" s="119" customFormat="1" ht="28.5" x14ac:dyDescent="0.45">
      <c r="A242" s="150"/>
      <c r="B242" s="142"/>
      <c r="C242" s="139" t="s">
        <v>1</v>
      </c>
      <c r="D242" s="140"/>
      <c r="E242" s="140"/>
      <c r="F242" s="140"/>
      <c r="G242" s="141"/>
      <c r="H242" s="170"/>
      <c r="I242" s="170"/>
      <c r="J242" s="143"/>
      <c r="K242" s="143"/>
      <c r="L242" s="143"/>
      <c r="M242" s="143"/>
      <c r="N242" s="143"/>
      <c r="O242" s="143"/>
      <c r="P242" s="143"/>
      <c r="Q242" s="143"/>
    </row>
    <row r="243" spans="1:17" s="128" customFormat="1" ht="29.25" customHeight="1" x14ac:dyDescent="0.35">
      <c r="A243" s="122"/>
      <c r="B243" s="123" t="s">
        <v>111</v>
      </c>
      <c r="C243" s="124" t="s">
        <v>38</v>
      </c>
      <c r="D243" s="120">
        <v>150</v>
      </c>
      <c r="E243" s="124">
        <v>7.8</v>
      </c>
      <c r="F243" s="124">
        <v>7.68</v>
      </c>
      <c r="G243" s="125">
        <v>6.96</v>
      </c>
      <c r="H243" s="163">
        <v>331.2</v>
      </c>
      <c r="I243" s="164"/>
      <c r="J243" s="126">
        <v>0.03</v>
      </c>
      <c r="K243" s="127">
        <v>10.72</v>
      </c>
      <c r="L243" s="127">
        <v>0.1</v>
      </c>
      <c r="M243" s="127">
        <v>2.5</v>
      </c>
      <c r="N243" s="127">
        <v>35.01</v>
      </c>
      <c r="O243" s="127">
        <v>37</v>
      </c>
      <c r="P243" s="127">
        <v>4.8</v>
      </c>
      <c r="Q243" s="127">
        <v>2.2200000000000002</v>
      </c>
    </row>
    <row r="244" spans="1:17" s="128" customFormat="1" ht="29.25" customHeight="1" x14ac:dyDescent="0.35">
      <c r="A244" s="122"/>
      <c r="B244" s="123" t="s">
        <v>55</v>
      </c>
      <c r="C244" s="124" t="s">
        <v>59</v>
      </c>
      <c r="D244" s="120">
        <v>60</v>
      </c>
      <c r="E244" s="124">
        <v>1.2</v>
      </c>
      <c r="F244" s="124">
        <v>1.5</v>
      </c>
      <c r="G244" s="125">
        <v>1.25</v>
      </c>
      <c r="H244" s="163">
        <v>70.7</v>
      </c>
      <c r="I244" s="164">
        <v>0.02</v>
      </c>
      <c r="J244" s="126">
        <v>0.27</v>
      </c>
      <c r="K244" s="127">
        <v>0.108</v>
      </c>
      <c r="L244" s="127">
        <v>3.78</v>
      </c>
      <c r="M244" s="127">
        <v>6.48</v>
      </c>
      <c r="N244" s="127">
        <v>5.4</v>
      </c>
      <c r="O244" s="127">
        <v>5.4</v>
      </c>
      <c r="P244" s="127">
        <v>1.4</v>
      </c>
      <c r="Q244" s="127">
        <v>6.6</v>
      </c>
    </row>
    <row r="245" spans="1:17" s="128" customFormat="1" ht="29.25" customHeight="1" x14ac:dyDescent="0.35">
      <c r="A245" s="122"/>
      <c r="B245" s="123" t="s">
        <v>56</v>
      </c>
      <c r="C245" s="124" t="s">
        <v>57</v>
      </c>
      <c r="D245" s="120"/>
      <c r="E245" s="124"/>
      <c r="F245" s="124"/>
      <c r="G245" s="125"/>
      <c r="H245" s="163"/>
      <c r="I245" s="164"/>
      <c r="J245" s="126"/>
      <c r="K245" s="127"/>
      <c r="L245" s="127"/>
      <c r="M245" s="127"/>
      <c r="N245" s="127"/>
      <c r="O245" s="127"/>
      <c r="P245" s="127"/>
      <c r="Q245" s="127"/>
    </row>
    <row r="246" spans="1:17" s="128" customFormat="1" ht="29.25" customHeight="1" x14ac:dyDescent="0.35">
      <c r="A246" s="122"/>
      <c r="B246" s="123"/>
      <c r="C246" s="124" t="s">
        <v>58</v>
      </c>
      <c r="D246" s="120"/>
      <c r="E246" s="124"/>
      <c r="F246" s="124"/>
      <c r="G246" s="125"/>
      <c r="H246" s="163"/>
      <c r="I246" s="164"/>
      <c r="J246" s="126"/>
      <c r="K246" s="127"/>
      <c r="L246" s="127"/>
      <c r="M246" s="127"/>
      <c r="N246" s="127"/>
      <c r="O246" s="127"/>
      <c r="P246" s="127"/>
      <c r="Q246" s="127"/>
    </row>
    <row r="247" spans="1:17" s="128" customFormat="1" ht="29.25" customHeight="1" x14ac:dyDescent="0.35">
      <c r="A247" s="122"/>
      <c r="B247" s="123" t="s">
        <v>64</v>
      </c>
      <c r="C247" s="124" t="s">
        <v>65</v>
      </c>
      <c r="D247" s="120">
        <v>200</v>
      </c>
      <c r="E247" s="124">
        <v>1.33</v>
      </c>
      <c r="F247" s="124">
        <v>1.5</v>
      </c>
      <c r="G247" s="125">
        <v>24.5</v>
      </c>
      <c r="H247" s="163">
        <v>114.2</v>
      </c>
      <c r="I247" s="164"/>
      <c r="J247" s="126">
        <v>0.02</v>
      </c>
      <c r="K247" s="127">
        <v>0.27</v>
      </c>
      <c r="L247" s="127">
        <v>0.11</v>
      </c>
      <c r="M247" s="127">
        <v>3.78</v>
      </c>
      <c r="N247" s="127">
        <v>6.48</v>
      </c>
      <c r="O247" s="127">
        <v>5.4</v>
      </c>
      <c r="P247" s="127">
        <v>5.4</v>
      </c>
      <c r="Q247" s="127">
        <v>1.4</v>
      </c>
    </row>
    <row r="248" spans="1:17" s="128" customFormat="1" ht="29.25" customHeight="1" x14ac:dyDescent="0.35">
      <c r="A248" s="122"/>
      <c r="B248" s="123" t="s">
        <v>53</v>
      </c>
      <c r="C248" s="124" t="s">
        <v>3</v>
      </c>
      <c r="D248" s="120">
        <v>50</v>
      </c>
      <c r="E248" s="124">
        <v>4.4000000000000004</v>
      </c>
      <c r="F248" s="124">
        <v>1.7</v>
      </c>
      <c r="G248" s="125">
        <v>23.4</v>
      </c>
      <c r="H248" s="163">
        <v>133</v>
      </c>
      <c r="I248" s="164"/>
      <c r="J248" s="126">
        <v>0.16</v>
      </c>
      <c r="K248" s="127">
        <v>23</v>
      </c>
      <c r="L248" s="127">
        <v>0.108</v>
      </c>
      <c r="M248" s="127">
        <v>1.3</v>
      </c>
      <c r="N248" s="127">
        <v>23</v>
      </c>
      <c r="O248" s="127">
        <v>87</v>
      </c>
      <c r="P248" s="127">
        <v>33</v>
      </c>
      <c r="Q248" s="127">
        <v>2</v>
      </c>
    </row>
    <row r="249" spans="1:17" s="128" customFormat="1" ht="29.25" customHeight="1" x14ac:dyDescent="0.35">
      <c r="A249" s="122"/>
      <c r="B249" s="123"/>
      <c r="C249" s="124" t="s">
        <v>4</v>
      </c>
      <c r="D249" s="120">
        <f>SUM(D243:D248)</f>
        <v>460</v>
      </c>
      <c r="E249" s="124">
        <f>SUM(E243:E248)</f>
        <v>14.73</v>
      </c>
      <c r="F249" s="124">
        <f>SUM(F243:F248)</f>
        <v>12.379999999999999</v>
      </c>
      <c r="G249" s="125">
        <f>SUM(G243:G248)</f>
        <v>56.11</v>
      </c>
      <c r="H249" s="163">
        <f>SUM(H243:H248)</f>
        <v>649.1</v>
      </c>
      <c r="I249" s="164"/>
      <c r="J249" s="126">
        <f t="shared" ref="J249:Q249" si="23">SUM(J243:J248)</f>
        <v>0.48000000000000009</v>
      </c>
      <c r="K249" s="127">
        <f t="shared" si="23"/>
        <v>34.097999999999999</v>
      </c>
      <c r="L249" s="127">
        <f t="shared" si="23"/>
        <v>4.0979999999999999</v>
      </c>
      <c r="M249" s="127">
        <f t="shared" si="23"/>
        <v>14.06</v>
      </c>
      <c r="N249" s="127">
        <f t="shared" si="23"/>
        <v>69.89</v>
      </c>
      <c r="O249" s="127">
        <f t="shared" si="23"/>
        <v>134.80000000000001</v>
      </c>
      <c r="P249" s="127">
        <f t="shared" si="23"/>
        <v>44.6</v>
      </c>
      <c r="Q249" s="127">
        <f t="shared" si="23"/>
        <v>12.22</v>
      </c>
    </row>
    <row r="250" spans="1:17" ht="25.5" x14ac:dyDescent="0.25">
      <c r="A250" s="121">
        <v>3</v>
      </c>
      <c r="B250" s="44"/>
      <c r="C250" s="40"/>
      <c r="D250" s="41"/>
      <c r="E250" s="40"/>
      <c r="F250" s="40"/>
      <c r="G250" s="42"/>
      <c r="H250" s="171"/>
      <c r="I250" s="171"/>
      <c r="J250" s="45"/>
      <c r="K250" s="45"/>
      <c r="L250" s="45"/>
      <c r="M250" s="45"/>
      <c r="N250" s="45"/>
      <c r="O250" s="45"/>
      <c r="P250" s="45"/>
      <c r="Q250" s="45"/>
    </row>
    <row r="251" spans="1:17" s="119" customFormat="1" ht="28.5" x14ac:dyDescent="0.45">
      <c r="A251" s="150" t="s">
        <v>40</v>
      </c>
      <c r="B251" s="142"/>
      <c r="C251" s="139" t="s">
        <v>5</v>
      </c>
      <c r="D251" s="140"/>
      <c r="E251" s="140"/>
      <c r="F251" s="140"/>
      <c r="G251" s="141"/>
      <c r="H251" s="170"/>
      <c r="I251" s="170"/>
      <c r="J251" s="143" t="s">
        <v>17</v>
      </c>
      <c r="K251" s="143" t="s">
        <v>18</v>
      </c>
      <c r="L251" s="143" t="s">
        <v>19</v>
      </c>
      <c r="M251" s="143" t="s">
        <v>20</v>
      </c>
      <c r="N251" s="143" t="s">
        <v>21</v>
      </c>
      <c r="O251" s="143" t="s">
        <v>22</v>
      </c>
      <c r="P251" s="143" t="s">
        <v>23</v>
      </c>
      <c r="Q251" s="143" t="s">
        <v>24</v>
      </c>
    </row>
    <row r="252" spans="1:17" s="128" customFormat="1" ht="29.25" customHeight="1" x14ac:dyDescent="0.35">
      <c r="A252" s="122" t="s">
        <v>25</v>
      </c>
      <c r="B252" s="123" t="s">
        <v>113</v>
      </c>
      <c r="C252" s="124" t="s">
        <v>114</v>
      </c>
      <c r="D252" s="120">
        <v>200</v>
      </c>
      <c r="E252" s="124">
        <v>6.8</v>
      </c>
      <c r="F252" s="124">
        <v>4.2</v>
      </c>
      <c r="G252" s="125">
        <v>16.5</v>
      </c>
      <c r="H252" s="163">
        <v>165</v>
      </c>
      <c r="I252" s="164"/>
      <c r="J252" s="126">
        <v>0.03</v>
      </c>
      <c r="K252" s="127">
        <v>6.82</v>
      </c>
      <c r="L252" s="127">
        <v>1.19</v>
      </c>
      <c r="M252" s="127">
        <v>0.14499999999999999</v>
      </c>
      <c r="N252" s="127">
        <v>26.66</v>
      </c>
      <c r="O252" s="127">
        <v>48.65</v>
      </c>
      <c r="P252" s="127">
        <v>19.88</v>
      </c>
      <c r="Q252" s="127">
        <v>0.81</v>
      </c>
    </row>
    <row r="253" spans="1:17" s="128" customFormat="1" ht="29.25" customHeight="1" x14ac:dyDescent="0.35">
      <c r="A253" s="122" t="s">
        <v>26</v>
      </c>
      <c r="B253" s="123" t="s">
        <v>115</v>
      </c>
      <c r="C253" s="124" t="s">
        <v>117</v>
      </c>
      <c r="D253" s="120">
        <v>90</v>
      </c>
      <c r="E253" s="124">
        <v>8.9</v>
      </c>
      <c r="F253" s="124">
        <v>8.5</v>
      </c>
      <c r="G253" s="125">
        <v>8.5</v>
      </c>
      <c r="H253" s="163">
        <v>128.06</v>
      </c>
      <c r="I253" s="164"/>
      <c r="J253" s="126">
        <v>0.1</v>
      </c>
      <c r="K253" s="127">
        <v>0.8</v>
      </c>
      <c r="L253" s="127">
        <v>0.23</v>
      </c>
      <c r="M253" s="127">
        <v>0.2</v>
      </c>
      <c r="N253" s="127">
        <v>68.3</v>
      </c>
      <c r="O253" s="127">
        <v>182</v>
      </c>
      <c r="P253" s="127">
        <v>29.8</v>
      </c>
      <c r="Q253" s="127">
        <v>1.3</v>
      </c>
    </row>
    <row r="254" spans="1:17" s="128" customFormat="1" ht="29.25" customHeight="1" x14ac:dyDescent="0.35">
      <c r="A254" s="122" t="s">
        <v>27</v>
      </c>
      <c r="B254" s="123" t="s">
        <v>89</v>
      </c>
      <c r="C254" s="124" t="s">
        <v>32</v>
      </c>
      <c r="D254" s="120">
        <v>150</v>
      </c>
      <c r="E254" s="124">
        <v>6.56</v>
      </c>
      <c r="F254" s="124">
        <v>7.35</v>
      </c>
      <c r="G254" s="125">
        <v>41.8</v>
      </c>
      <c r="H254" s="163">
        <v>148.80000000000001</v>
      </c>
      <c r="I254" s="164"/>
      <c r="J254" s="126">
        <v>0.15</v>
      </c>
      <c r="K254" s="127">
        <v>21</v>
      </c>
      <c r="L254" s="127">
        <v>75</v>
      </c>
      <c r="M254" s="127">
        <v>2.4</v>
      </c>
      <c r="N254" s="127">
        <v>43</v>
      </c>
      <c r="O254" s="127">
        <v>34.5</v>
      </c>
      <c r="P254" s="127">
        <v>36.15</v>
      </c>
      <c r="Q254" s="127">
        <v>1.35</v>
      </c>
    </row>
    <row r="255" spans="1:17" s="128" customFormat="1" ht="29.25" customHeight="1" x14ac:dyDescent="0.35">
      <c r="A255" s="122"/>
      <c r="B255" s="123" t="s">
        <v>55</v>
      </c>
      <c r="C255" s="124" t="s">
        <v>59</v>
      </c>
      <c r="D255" s="120">
        <v>60</v>
      </c>
      <c r="E255" s="124">
        <v>1.2</v>
      </c>
      <c r="F255" s="124">
        <v>1.5</v>
      </c>
      <c r="G255" s="125">
        <v>1.25</v>
      </c>
      <c r="H255" s="163">
        <v>70.7</v>
      </c>
      <c r="I255" s="164">
        <v>0.02</v>
      </c>
      <c r="J255" s="126">
        <v>0.27</v>
      </c>
      <c r="K255" s="127">
        <v>0.108</v>
      </c>
      <c r="L255" s="127">
        <v>3.78</v>
      </c>
      <c r="M255" s="127">
        <v>6.48</v>
      </c>
      <c r="N255" s="127">
        <v>5.4</v>
      </c>
      <c r="O255" s="127">
        <v>5.4</v>
      </c>
      <c r="P255" s="127">
        <v>1.4</v>
      </c>
      <c r="Q255" s="127">
        <v>6.6</v>
      </c>
    </row>
    <row r="256" spans="1:17" s="128" customFormat="1" ht="29.25" customHeight="1" x14ac:dyDescent="0.35">
      <c r="A256" s="122"/>
      <c r="B256" s="123" t="s">
        <v>56</v>
      </c>
      <c r="C256" s="124" t="s">
        <v>57</v>
      </c>
      <c r="D256" s="120"/>
      <c r="E256" s="124"/>
      <c r="F256" s="124"/>
      <c r="G256" s="125"/>
      <c r="H256" s="163"/>
      <c r="I256" s="164"/>
      <c r="J256" s="126"/>
      <c r="K256" s="127"/>
      <c r="L256" s="127"/>
      <c r="M256" s="127"/>
      <c r="N256" s="127"/>
      <c r="O256" s="127"/>
      <c r="P256" s="127"/>
      <c r="Q256" s="127"/>
    </row>
    <row r="257" spans="1:17" s="128" customFormat="1" ht="29.25" customHeight="1" x14ac:dyDescent="0.35">
      <c r="A257" s="122"/>
      <c r="B257" s="123"/>
      <c r="C257" s="124" t="s">
        <v>58</v>
      </c>
      <c r="D257" s="120"/>
      <c r="E257" s="124"/>
      <c r="F257" s="124"/>
      <c r="G257" s="125"/>
      <c r="H257" s="163"/>
      <c r="I257" s="164"/>
      <c r="J257" s="126"/>
      <c r="K257" s="127"/>
      <c r="L257" s="127"/>
      <c r="M257" s="127"/>
      <c r="N257" s="127"/>
      <c r="O257" s="127"/>
      <c r="P257" s="127"/>
      <c r="Q257" s="127"/>
    </row>
    <row r="258" spans="1:17" s="128" customFormat="1" ht="29.25" customHeight="1" x14ac:dyDescent="0.35">
      <c r="A258" s="122"/>
      <c r="B258" s="123" t="s">
        <v>116</v>
      </c>
      <c r="C258" s="124" t="s">
        <v>147</v>
      </c>
      <c r="D258" s="120">
        <v>200</v>
      </c>
      <c r="E258" s="124">
        <v>0.2</v>
      </c>
      <c r="F258" s="124">
        <v>0</v>
      </c>
      <c r="G258" s="125">
        <v>20.8</v>
      </c>
      <c r="H258" s="163">
        <v>88.8</v>
      </c>
      <c r="I258" s="164"/>
      <c r="J258" s="126">
        <v>0</v>
      </c>
      <c r="K258" s="127">
        <v>0.8</v>
      </c>
      <c r="L258" s="127">
        <v>0</v>
      </c>
      <c r="M258" s="127">
        <v>0.1</v>
      </c>
      <c r="N258" s="127">
        <v>41.1</v>
      </c>
      <c r="O258" s="127">
        <v>33.799999999999997</v>
      </c>
      <c r="P258" s="127">
        <v>16.2</v>
      </c>
      <c r="Q258" s="127">
        <v>0.7</v>
      </c>
    </row>
    <row r="259" spans="1:17" s="128" customFormat="1" ht="29.25" customHeight="1" x14ac:dyDescent="0.35">
      <c r="A259" s="122"/>
      <c r="B259" s="123" t="s">
        <v>120</v>
      </c>
      <c r="C259" s="124" t="s">
        <v>121</v>
      </c>
      <c r="D259" s="120">
        <v>50</v>
      </c>
      <c r="E259" s="124">
        <v>3.25</v>
      </c>
      <c r="F259" s="124">
        <v>10.9</v>
      </c>
      <c r="G259" s="125">
        <v>29.15</v>
      </c>
      <c r="H259" s="163">
        <v>112.3</v>
      </c>
      <c r="I259" s="164">
        <v>112.3</v>
      </c>
      <c r="J259" s="126"/>
      <c r="K259" s="127"/>
      <c r="L259" s="127"/>
      <c r="M259" s="127"/>
      <c r="N259" s="127"/>
      <c r="O259" s="127"/>
      <c r="P259" s="127"/>
      <c r="Q259" s="127"/>
    </row>
    <row r="260" spans="1:17" s="128" customFormat="1" ht="29.25" customHeight="1" x14ac:dyDescent="0.35">
      <c r="A260" s="122"/>
      <c r="B260" s="123" t="s">
        <v>53</v>
      </c>
      <c r="C260" s="124" t="s">
        <v>3</v>
      </c>
      <c r="D260" s="120">
        <v>50</v>
      </c>
      <c r="E260" s="124">
        <v>4.4000000000000004</v>
      </c>
      <c r="F260" s="124">
        <v>1.7</v>
      </c>
      <c r="G260" s="125">
        <v>23.4</v>
      </c>
      <c r="H260" s="163">
        <v>133</v>
      </c>
      <c r="I260" s="164"/>
      <c r="J260" s="126">
        <v>0.16</v>
      </c>
      <c r="K260" s="127">
        <v>23</v>
      </c>
      <c r="L260" s="127">
        <v>0.108</v>
      </c>
      <c r="M260" s="127">
        <v>1.3</v>
      </c>
      <c r="N260" s="127">
        <v>23</v>
      </c>
      <c r="O260" s="127">
        <v>87</v>
      </c>
      <c r="P260" s="127">
        <v>33</v>
      </c>
      <c r="Q260" s="127">
        <v>2</v>
      </c>
    </row>
    <row r="261" spans="1:17" s="128" customFormat="1" ht="29.25" customHeight="1" x14ac:dyDescent="0.35">
      <c r="A261" s="122"/>
      <c r="B261" s="123"/>
      <c r="C261" s="124" t="s">
        <v>4</v>
      </c>
      <c r="D261" s="120">
        <f>SUM(D252:D260)</f>
        <v>800</v>
      </c>
      <c r="E261" s="124">
        <f>SUM(E258:E260)</f>
        <v>7.8500000000000005</v>
      </c>
      <c r="F261" s="124">
        <f>SUM(F258:F260)</f>
        <v>12.6</v>
      </c>
      <c r="G261" s="125">
        <f>SUM(G258:G260)</f>
        <v>73.349999999999994</v>
      </c>
      <c r="H261" s="163">
        <f t="shared" ref="H261:Q261" si="24">SUM(H252:H260)</f>
        <v>846.66</v>
      </c>
      <c r="I261" s="164">
        <f t="shared" si="24"/>
        <v>112.32</v>
      </c>
      <c r="J261" s="126">
        <f t="shared" si="24"/>
        <v>0.71000000000000008</v>
      </c>
      <c r="K261" s="127">
        <f t="shared" si="24"/>
        <v>52.528000000000006</v>
      </c>
      <c r="L261" s="127">
        <f t="shared" si="24"/>
        <v>80.308000000000007</v>
      </c>
      <c r="M261" s="127">
        <f t="shared" si="24"/>
        <v>10.625000000000002</v>
      </c>
      <c r="N261" s="127">
        <f t="shared" si="24"/>
        <v>207.45999999999998</v>
      </c>
      <c r="O261" s="127">
        <f t="shared" si="24"/>
        <v>391.34999999999997</v>
      </c>
      <c r="P261" s="127">
        <f t="shared" si="24"/>
        <v>136.43</v>
      </c>
      <c r="Q261" s="127">
        <f t="shared" si="24"/>
        <v>12.76</v>
      </c>
    </row>
    <row r="262" spans="1:17" s="133" customFormat="1" ht="28.5" x14ac:dyDescent="0.45">
      <c r="A262" s="151"/>
      <c r="B262" s="147"/>
      <c r="C262" s="131" t="s">
        <v>54</v>
      </c>
      <c r="D262" s="132"/>
      <c r="E262" s="132">
        <f>E247+E260</f>
        <v>5.73</v>
      </c>
      <c r="F262" s="132">
        <f>F247+F260</f>
        <v>3.2</v>
      </c>
      <c r="G262" s="132">
        <f>G247+G260</f>
        <v>47.9</v>
      </c>
      <c r="H262" s="165">
        <f>H249+H261</f>
        <v>1495.76</v>
      </c>
      <c r="I262" s="166"/>
      <c r="J262" s="132">
        <f t="shared" ref="J262:Q262" si="25">J247+J260</f>
        <v>0.18</v>
      </c>
      <c r="K262" s="132">
        <f t="shared" si="25"/>
        <v>23.27</v>
      </c>
      <c r="L262" s="132">
        <f t="shared" si="25"/>
        <v>0.218</v>
      </c>
      <c r="M262" s="132">
        <f t="shared" si="25"/>
        <v>5.08</v>
      </c>
      <c r="N262" s="132">
        <f t="shared" si="25"/>
        <v>29.48</v>
      </c>
      <c r="O262" s="132">
        <f t="shared" si="25"/>
        <v>92.4</v>
      </c>
      <c r="P262" s="132">
        <f t="shared" si="25"/>
        <v>38.4</v>
      </c>
      <c r="Q262" s="132">
        <f t="shared" si="25"/>
        <v>3.4</v>
      </c>
    </row>
    <row r="266" spans="1:17" s="57" customFormat="1" ht="21" x14ac:dyDescent="0.35">
      <c r="A266" s="20"/>
      <c r="B266" s="23" t="s">
        <v>29</v>
      </c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1:17" s="57" customFormat="1" ht="21" x14ac:dyDescent="0.35">
      <c r="A267" s="20"/>
      <c r="B267" s="23" t="s">
        <v>30</v>
      </c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1:17" ht="18.75" x14ac:dyDescent="0.3">
      <c r="A268" s="3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1:17" ht="18.75" x14ac:dyDescent="0.3">
      <c r="A269" s="3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1:17" ht="18.75" x14ac:dyDescent="0.3">
      <c r="A270" s="3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</row>
    <row r="271" spans="1:17" ht="27.75" x14ac:dyDescent="0.4">
      <c r="A271" s="3"/>
      <c r="B271" s="104" t="s">
        <v>162</v>
      </c>
      <c r="C271" s="136" t="s">
        <v>125</v>
      </c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3" spans="1:17" s="60" customFormat="1" ht="63" customHeight="1" x14ac:dyDescent="0.35">
      <c r="A273" s="61" t="s">
        <v>0</v>
      </c>
      <c r="B273" s="61" t="s">
        <v>43</v>
      </c>
      <c r="C273" s="61" t="s">
        <v>44</v>
      </c>
      <c r="D273" s="62" t="s">
        <v>45</v>
      </c>
      <c r="E273" s="67" t="s">
        <v>141</v>
      </c>
      <c r="F273" s="64"/>
      <c r="G273" s="65"/>
      <c r="H273" s="63"/>
      <c r="I273" s="63" t="s">
        <v>145</v>
      </c>
      <c r="J273" s="68" t="s">
        <v>137</v>
      </c>
      <c r="K273" s="64"/>
      <c r="L273" s="64"/>
      <c r="M273" s="65"/>
      <c r="N273" s="68" t="s">
        <v>146</v>
      </c>
      <c r="O273" s="71"/>
      <c r="P273" s="71"/>
      <c r="Q273" s="72"/>
    </row>
    <row r="274" spans="1:17" s="60" customFormat="1" ht="54" customHeight="1" x14ac:dyDescent="0.35">
      <c r="A274" s="149"/>
      <c r="B274" s="62"/>
      <c r="C274" s="63"/>
      <c r="D274" s="74" t="s">
        <v>142</v>
      </c>
      <c r="E274" s="74" t="s">
        <v>138</v>
      </c>
      <c r="F274" s="74" t="s">
        <v>139</v>
      </c>
      <c r="G274" s="74" t="s">
        <v>140</v>
      </c>
      <c r="H274" s="75"/>
      <c r="I274" s="76" t="s">
        <v>143</v>
      </c>
      <c r="J274" s="73" t="s">
        <v>134</v>
      </c>
      <c r="K274" s="73" t="s">
        <v>135</v>
      </c>
      <c r="L274" s="73" t="s">
        <v>144</v>
      </c>
      <c r="M274" s="73" t="s">
        <v>136</v>
      </c>
      <c r="N274" s="69" t="s">
        <v>21</v>
      </c>
      <c r="O274" s="70" t="s">
        <v>22</v>
      </c>
      <c r="P274" s="70" t="s">
        <v>23</v>
      </c>
      <c r="Q274" s="70" t="s">
        <v>24</v>
      </c>
    </row>
    <row r="275" spans="1:17" s="119" customFormat="1" ht="28.5" x14ac:dyDescent="0.45">
      <c r="A275" s="150"/>
      <c r="B275" s="138"/>
      <c r="C275" s="139" t="s">
        <v>1</v>
      </c>
      <c r="D275" s="140"/>
      <c r="E275" s="140"/>
      <c r="F275" s="140"/>
      <c r="G275" s="141"/>
      <c r="H275" s="170"/>
      <c r="I275" s="170"/>
      <c r="J275" s="143"/>
      <c r="K275" s="143"/>
      <c r="L275" s="143"/>
      <c r="M275" s="143"/>
      <c r="N275" s="143"/>
      <c r="O275" s="143"/>
      <c r="P275" s="143"/>
      <c r="Q275" s="143"/>
    </row>
    <row r="276" spans="1:17" s="128" customFormat="1" ht="29.25" customHeight="1" x14ac:dyDescent="0.35">
      <c r="A276" s="122"/>
      <c r="B276" s="123" t="s">
        <v>109</v>
      </c>
      <c r="C276" s="124" t="s">
        <v>110</v>
      </c>
      <c r="D276" s="120" t="s">
        <v>168</v>
      </c>
      <c r="E276" s="124">
        <v>8.9499999999999993</v>
      </c>
      <c r="F276" s="124">
        <v>11.1</v>
      </c>
      <c r="G276" s="125">
        <v>15.5</v>
      </c>
      <c r="H276" s="163">
        <v>206.6</v>
      </c>
      <c r="I276" s="164"/>
      <c r="J276" s="126">
        <v>0.1</v>
      </c>
      <c r="K276" s="127">
        <v>1.3</v>
      </c>
      <c r="L276" s="127">
        <v>46.44</v>
      </c>
      <c r="M276" s="127">
        <v>1.5</v>
      </c>
      <c r="N276" s="127">
        <v>17.559999999999999</v>
      </c>
      <c r="O276" s="127">
        <v>17.89</v>
      </c>
      <c r="P276" s="127">
        <v>119.23</v>
      </c>
      <c r="Q276" s="127">
        <v>1</v>
      </c>
    </row>
    <row r="277" spans="1:17" s="128" customFormat="1" ht="29.25" customHeight="1" x14ac:dyDescent="0.35">
      <c r="A277" s="122"/>
      <c r="B277" s="123" t="s">
        <v>81</v>
      </c>
      <c r="C277" s="124" t="s">
        <v>82</v>
      </c>
      <c r="D277" s="120">
        <v>150</v>
      </c>
      <c r="E277" s="124">
        <v>2.1</v>
      </c>
      <c r="F277" s="124">
        <v>4.0999999999999996</v>
      </c>
      <c r="G277" s="125">
        <v>21.3</v>
      </c>
      <c r="H277" s="163">
        <v>143.5</v>
      </c>
      <c r="I277" s="164"/>
      <c r="J277" s="126">
        <v>0.15</v>
      </c>
      <c r="K277" s="127">
        <v>21</v>
      </c>
      <c r="L277" s="127">
        <v>75</v>
      </c>
      <c r="M277" s="127">
        <v>2.4</v>
      </c>
      <c r="N277" s="127">
        <v>43</v>
      </c>
      <c r="O277" s="127">
        <v>34.5</v>
      </c>
      <c r="P277" s="127">
        <v>36.15</v>
      </c>
      <c r="Q277" s="127">
        <v>1.35</v>
      </c>
    </row>
    <row r="278" spans="1:17" s="128" customFormat="1" ht="29.25" customHeight="1" x14ac:dyDescent="0.35">
      <c r="A278" s="122"/>
      <c r="B278" s="123" t="s">
        <v>55</v>
      </c>
      <c r="C278" s="124" t="s">
        <v>59</v>
      </c>
      <c r="D278" s="120">
        <v>60</v>
      </c>
      <c r="E278" s="124">
        <v>1.2</v>
      </c>
      <c r="F278" s="124">
        <v>1.5</v>
      </c>
      <c r="G278" s="125">
        <v>1.25</v>
      </c>
      <c r="H278" s="163">
        <v>70.7</v>
      </c>
      <c r="I278" s="164">
        <v>0.02</v>
      </c>
      <c r="J278" s="126">
        <v>0.27</v>
      </c>
      <c r="K278" s="127">
        <v>0.108</v>
      </c>
      <c r="L278" s="127">
        <v>3.78</v>
      </c>
      <c r="M278" s="127">
        <v>6.48</v>
      </c>
      <c r="N278" s="127">
        <v>5.4</v>
      </c>
      <c r="O278" s="127">
        <v>5.4</v>
      </c>
      <c r="P278" s="127">
        <v>1.4</v>
      </c>
      <c r="Q278" s="127">
        <v>6.6</v>
      </c>
    </row>
    <row r="279" spans="1:17" s="128" customFormat="1" ht="29.25" customHeight="1" x14ac:dyDescent="0.35">
      <c r="A279" s="122"/>
      <c r="B279" s="123" t="s">
        <v>56</v>
      </c>
      <c r="C279" s="124" t="s">
        <v>57</v>
      </c>
      <c r="D279" s="120"/>
      <c r="E279" s="124"/>
      <c r="F279" s="124"/>
      <c r="G279" s="125"/>
      <c r="H279" s="163"/>
      <c r="I279" s="164"/>
      <c r="J279" s="126"/>
      <c r="K279" s="127"/>
      <c r="L279" s="127"/>
      <c r="M279" s="127"/>
      <c r="N279" s="127"/>
      <c r="O279" s="127"/>
      <c r="P279" s="127"/>
      <c r="Q279" s="127"/>
    </row>
    <row r="280" spans="1:17" s="128" customFormat="1" ht="29.25" customHeight="1" x14ac:dyDescent="0.35">
      <c r="A280" s="122"/>
      <c r="B280" s="123"/>
      <c r="C280" s="124" t="s">
        <v>58</v>
      </c>
      <c r="D280" s="120"/>
      <c r="E280" s="124"/>
      <c r="F280" s="124"/>
      <c r="G280" s="125"/>
      <c r="H280" s="163"/>
      <c r="I280" s="164"/>
      <c r="J280" s="126"/>
      <c r="K280" s="127"/>
      <c r="L280" s="127"/>
      <c r="M280" s="127"/>
      <c r="N280" s="127"/>
      <c r="O280" s="127"/>
      <c r="P280" s="127"/>
      <c r="Q280" s="127"/>
    </row>
    <row r="281" spans="1:17" s="128" customFormat="1" ht="29.25" customHeight="1" x14ac:dyDescent="0.35">
      <c r="A281" s="122"/>
      <c r="B281" s="123" t="s">
        <v>53</v>
      </c>
      <c r="C281" s="124" t="s">
        <v>3</v>
      </c>
      <c r="D281" s="120">
        <v>50</v>
      </c>
      <c r="E281" s="124">
        <v>4.4000000000000004</v>
      </c>
      <c r="F281" s="124">
        <v>1.7</v>
      </c>
      <c r="G281" s="125">
        <v>23.4</v>
      </c>
      <c r="H281" s="163">
        <v>133</v>
      </c>
      <c r="I281" s="164"/>
      <c r="J281" s="126">
        <v>0.16</v>
      </c>
      <c r="K281" s="127">
        <v>23</v>
      </c>
      <c r="L281" s="127">
        <v>0.108</v>
      </c>
      <c r="M281" s="127">
        <v>1.3</v>
      </c>
      <c r="N281" s="127">
        <v>23</v>
      </c>
      <c r="O281" s="127">
        <v>87</v>
      </c>
      <c r="P281" s="127">
        <v>33</v>
      </c>
      <c r="Q281" s="127">
        <v>2</v>
      </c>
    </row>
    <row r="282" spans="1:17" s="128" customFormat="1" ht="29.25" customHeight="1" x14ac:dyDescent="0.35">
      <c r="A282" s="122"/>
      <c r="B282" s="123" t="s">
        <v>51</v>
      </c>
      <c r="C282" s="124" t="s">
        <v>52</v>
      </c>
      <c r="D282" s="120">
        <v>200</v>
      </c>
      <c r="E282" s="124">
        <v>0</v>
      </c>
      <c r="F282" s="124">
        <v>0</v>
      </c>
      <c r="G282" s="125">
        <v>14</v>
      </c>
      <c r="H282" s="163">
        <v>42.2</v>
      </c>
      <c r="I282" s="164"/>
      <c r="J282" s="126">
        <v>0.1</v>
      </c>
      <c r="K282" s="127">
        <v>0.8</v>
      </c>
      <c r="L282" s="127">
        <v>0</v>
      </c>
      <c r="M282" s="127">
        <v>0.2</v>
      </c>
      <c r="N282" s="127">
        <v>68.3</v>
      </c>
      <c r="O282" s="127">
        <v>182</v>
      </c>
      <c r="P282" s="127">
        <v>29.8</v>
      </c>
      <c r="Q282" s="127">
        <v>1.3</v>
      </c>
    </row>
    <row r="283" spans="1:17" s="128" customFormat="1" ht="29.25" customHeight="1" x14ac:dyDescent="0.35">
      <c r="A283" s="122"/>
      <c r="B283" s="123"/>
      <c r="C283" s="124" t="s">
        <v>4</v>
      </c>
      <c r="D283" s="120">
        <v>600</v>
      </c>
      <c r="E283" s="124">
        <f>SUM(E276:E282)</f>
        <v>16.649999999999999</v>
      </c>
      <c r="F283" s="124">
        <f>SUM(F276:F282)</f>
        <v>18.399999999999999</v>
      </c>
      <c r="G283" s="125">
        <f>SUM(G276:G282)</f>
        <v>75.449999999999989</v>
      </c>
      <c r="H283" s="163">
        <f>SUM(H276:H282)</f>
        <v>596</v>
      </c>
      <c r="I283" s="164"/>
      <c r="J283" s="126">
        <f t="shared" ref="J283:Q283" si="26">SUM(J276:J282)</f>
        <v>0.78</v>
      </c>
      <c r="K283" s="127">
        <f t="shared" si="26"/>
        <v>46.207999999999998</v>
      </c>
      <c r="L283" s="127">
        <f t="shared" si="26"/>
        <v>125.328</v>
      </c>
      <c r="M283" s="127">
        <f t="shared" si="26"/>
        <v>11.88</v>
      </c>
      <c r="N283" s="127">
        <f t="shared" si="26"/>
        <v>157.26</v>
      </c>
      <c r="O283" s="127">
        <f t="shared" si="26"/>
        <v>326.78999999999996</v>
      </c>
      <c r="P283" s="127">
        <f t="shared" si="26"/>
        <v>219.58</v>
      </c>
      <c r="Q283" s="127">
        <f t="shared" si="26"/>
        <v>12.25</v>
      </c>
    </row>
    <row r="284" spans="1:17" s="119" customFormat="1" ht="28.5" x14ac:dyDescent="0.45">
      <c r="A284" s="150">
        <v>4</v>
      </c>
      <c r="B284" s="138"/>
      <c r="C284" s="139" t="s">
        <v>5</v>
      </c>
      <c r="D284" s="140"/>
      <c r="E284" s="140"/>
      <c r="F284" s="140"/>
      <c r="G284" s="141"/>
      <c r="H284" s="170"/>
      <c r="I284" s="170"/>
      <c r="J284" s="143" t="s">
        <v>17</v>
      </c>
      <c r="K284" s="143" t="s">
        <v>18</v>
      </c>
      <c r="L284" s="143" t="s">
        <v>19</v>
      </c>
      <c r="M284" s="143" t="s">
        <v>20</v>
      </c>
      <c r="N284" s="143" t="s">
        <v>21</v>
      </c>
      <c r="O284" s="143" t="s">
        <v>22</v>
      </c>
      <c r="P284" s="143" t="s">
        <v>23</v>
      </c>
      <c r="Q284" s="143" t="s">
        <v>24</v>
      </c>
    </row>
    <row r="285" spans="1:17" s="128" customFormat="1" ht="29.25" customHeight="1" x14ac:dyDescent="0.35">
      <c r="A285" s="121" t="s">
        <v>76</v>
      </c>
      <c r="B285" s="123" t="s">
        <v>108</v>
      </c>
      <c r="C285" s="124" t="s">
        <v>112</v>
      </c>
      <c r="D285" s="120">
        <v>200</v>
      </c>
      <c r="E285" s="124">
        <v>1.8</v>
      </c>
      <c r="F285" s="124">
        <v>4.92</v>
      </c>
      <c r="G285" s="125">
        <v>10.93</v>
      </c>
      <c r="H285" s="163">
        <v>127.2</v>
      </c>
      <c r="I285" s="164"/>
      <c r="J285" s="126">
        <v>0.03</v>
      </c>
      <c r="K285" s="127">
        <v>6.82</v>
      </c>
      <c r="L285" s="127">
        <v>1.1850000000000001</v>
      </c>
      <c r="M285" s="127">
        <v>0.14499999999999999</v>
      </c>
      <c r="N285" s="127">
        <v>26.66</v>
      </c>
      <c r="O285" s="127">
        <v>48.65</v>
      </c>
      <c r="P285" s="127">
        <v>19.88</v>
      </c>
      <c r="Q285" s="127">
        <v>0.81</v>
      </c>
    </row>
    <row r="286" spans="1:17" s="128" customFormat="1" ht="29.25" customHeight="1" x14ac:dyDescent="0.35">
      <c r="A286" s="121" t="s">
        <v>25</v>
      </c>
      <c r="B286" s="123" t="s">
        <v>88</v>
      </c>
      <c r="C286" s="124" t="s">
        <v>90</v>
      </c>
      <c r="D286" s="120">
        <v>150</v>
      </c>
      <c r="E286" s="124">
        <v>9.8000000000000007</v>
      </c>
      <c r="F286" s="124">
        <v>12.1</v>
      </c>
      <c r="G286" s="125">
        <v>0.88</v>
      </c>
      <c r="H286" s="163">
        <v>180.12</v>
      </c>
      <c r="I286" s="164">
        <v>210.2</v>
      </c>
      <c r="J286" s="126">
        <v>0.14000000000000001</v>
      </c>
      <c r="K286" s="127">
        <v>0</v>
      </c>
      <c r="L286" s="127">
        <v>0</v>
      </c>
      <c r="M286" s="127">
        <v>0.23699999999999999</v>
      </c>
      <c r="N286" s="127">
        <v>19.25</v>
      </c>
      <c r="O286" s="127">
        <v>87.25</v>
      </c>
      <c r="P286" s="127">
        <v>11</v>
      </c>
      <c r="Q286" s="127">
        <v>0.99</v>
      </c>
    </row>
    <row r="287" spans="1:17" s="128" customFormat="1" ht="29.25" customHeight="1" x14ac:dyDescent="0.35">
      <c r="A287" s="121" t="s">
        <v>26</v>
      </c>
      <c r="B287" s="123" t="s">
        <v>62</v>
      </c>
      <c r="C287" s="124" t="s">
        <v>63</v>
      </c>
      <c r="D287" s="120">
        <v>150</v>
      </c>
      <c r="E287" s="124">
        <v>5.0999999999999996</v>
      </c>
      <c r="F287" s="124">
        <v>5.5</v>
      </c>
      <c r="G287" s="125">
        <v>28.5</v>
      </c>
      <c r="H287" s="163">
        <v>184.2</v>
      </c>
      <c r="I287" s="164"/>
      <c r="J287" s="126">
        <v>0.1</v>
      </c>
      <c r="K287" s="127">
        <v>0.9</v>
      </c>
      <c r="L287" s="127">
        <v>0</v>
      </c>
      <c r="M287" s="127">
        <v>0.9</v>
      </c>
      <c r="N287" s="127">
        <v>62.3</v>
      </c>
      <c r="O287" s="127">
        <v>0.6</v>
      </c>
      <c r="P287" s="127">
        <v>30.1</v>
      </c>
      <c r="Q287" s="127">
        <v>2.8</v>
      </c>
    </row>
    <row r="288" spans="1:17" s="128" customFormat="1" ht="29.25" customHeight="1" x14ac:dyDescent="0.35">
      <c r="A288" s="121" t="s">
        <v>27</v>
      </c>
      <c r="B288" s="123" t="s">
        <v>55</v>
      </c>
      <c r="C288" s="124" t="s">
        <v>59</v>
      </c>
      <c r="D288" s="120">
        <v>60</v>
      </c>
      <c r="E288" s="124">
        <v>1.2</v>
      </c>
      <c r="F288" s="124">
        <v>1.5</v>
      </c>
      <c r="G288" s="125">
        <v>1.25</v>
      </c>
      <c r="H288" s="163">
        <v>70.7</v>
      </c>
      <c r="I288" s="164">
        <v>0.02</v>
      </c>
      <c r="J288" s="126">
        <v>0.27</v>
      </c>
      <c r="K288" s="127">
        <v>0.108</v>
      </c>
      <c r="L288" s="127">
        <v>3.78</v>
      </c>
      <c r="M288" s="127">
        <v>6.48</v>
      </c>
      <c r="N288" s="127">
        <v>5.4</v>
      </c>
      <c r="O288" s="127">
        <v>5.4</v>
      </c>
      <c r="P288" s="127">
        <v>1.4</v>
      </c>
      <c r="Q288" s="127">
        <v>6.6</v>
      </c>
    </row>
    <row r="289" spans="1:17" s="128" customFormat="1" ht="29.25" customHeight="1" x14ac:dyDescent="0.35">
      <c r="A289" s="122"/>
      <c r="B289" s="123" t="s">
        <v>56</v>
      </c>
      <c r="C289" s="124" t="s">
        <v>57</v>
      </c>
      <c r="D289" s="120"/>
      <c r="E289" s="124"/>
      <c r="F289" s="124"/>
      <c r="G289" s="125"/>
      <c r="H289" s="163"/>
      <c r="I289" s="164"/>
      <c r="J289" s="126"/>
      <c r="K289" s="127"/>
      <c r="L289" s="127"/>
      <c r="M289" s="127"/>
      <c r="N289" s="127"/>
      <c r="O289" s="127"/>
      <c r="P289" s="127"/>
      <c r="Q289" s="127"/>
    </row>
    <row r="290" spans="1:17" s="128" customFormat="1" ht="29.25" customHeight="1" x14ac:dyDescent="0.35">
      <c r="A290" s="122"/>
      <c r="B290" s="123"/>
      <c r="C290" s="124" t="s">
        <v>58</v>
      </c>
      <c r="D290" s="120"/>
      <c r="E290" s="124"/>
      <c r="F290" s="124"/>
      <c r="G290" s="125"/>
      <c r="H290" s="163"/>
      <c r="I290" s="164"/>
      <c r="J290" s="126"/>
      <c r="K290" s="127"/>
      <c r="L290" s="127"/>
      <c r="M290" s="127"/>
      <c r="N290" s="127"/>
      <c r="O290" s="127"/>
      <c r="P290" s="127"/>
      <c r="Q290" s="127"/>
    </row>
    <row r="291" spans="1:17" s="128" customFormat="1" ht="29.25" customHeight="1" x14ac:dyDescent="0.35">
      <c r="A291" s="122"/>
      <c r="B291" s="123" t="s">
        <v>91</v>
      </c>
      <c r="C291" s="124" t="s">
        <v>15</v>
      </c>
      <c r="D291" s="120">
        <v>50</v>
      </c>
      <c r="E291" s="124">
        <v>6.29</v>
      </c>
      <c r="F291" s="124">
        <v>3.24</v>
      </c>
      <c r="G291" s="125">
        <v>55.12</v>
      </c>
      <c r="H291" s="163">
        <v>110.5</v>
      </c>
      <c r="I291" s="164"/>
      <c r="J291" s="126">
        <v>0.28999999999999998</v>
      </c>
      <c r="K291" s="127">
        <v>0.3</v>
      </c>
      <c r="L291" s="127">
        <v>0.04</v>
      </c>
      <c r="M291" s="127">
        <v>0.2</v>
      </c>
      <c r="N291" s="127">
        <v>51</v>
      </c>
      <c r="O291" s="127">
        <v>201</v>
      </c>
      <c r="P291" s="127">
        <v>53</v>
      </c>
      <c r="Q291" s="127">
        <v>3.1</v>
      </c>
    </row>
    <row r="292" spans="1:17" s="128" customFormat="1" ht="29.25" customHeight="1" x14ac:dyDescent="0.35">
      <c r="A292" s="122"/>
      <c r="B292" s="123" t="s">
        <v>94</v>
      </c>
      <c r="C292" s="124" t="s">
        <v>77</v>
      </c>
      <c r="D292" s="120">
        <v>200</v>
      </c>
      <c r="E292" s="124">
        <v>0</v>
      </c>
      <c r="F292" s="124">
        <v>0</v>
      </c>
      <c r="G292" s="125">
        <v>11.56</v>
      </c>
      <c r="H292" s="163">
        <v>84</v>
      </c>
      <c r="I292" s="164"/>
      <c r="J292" s="126">
        <v>0.04</v>
      </c>
      <c r="K292" s="127">
        <v>8</v>
      </c>
      <c r="L292" s="127">
        <v>0.15</v>
      </c>
      <c r="M292" s="127">
        <v>0.45</v>
      </c>
      <c r="N292" s="127">
        <v>40</v>
      </c>
      <c r="O292" s="127">
        <v>10.199999999999999</v>
      </c>
      <c r="P292" s="127">
        <v>4.8</v>
      </c>
      <c r="Q292" s="127">
        <v>0.4</v>
      </c>
    </row>
    <row r="293" spans="1:17" s="128" customFormat="1" ht="29.25" customHeight="1" x14ac:dyDescent="0.35">
      <c r="A293" s="122"/>
      <c r="B293" s="123" t="s">
        <v>53</v>
      </c>
      <c r="C293" s="124" t="s">
        <v>3</v>
      </c>
      <c r="D293" s="120">
        <v>50</v>
      </c>
      <c r="E293" s="124">
        <v>4.4000000000000004</v>
      </c>
      <c r="F293" s="124">
        <v>1.7</v>
      </c>
      <c r="G293" s="125">
        <v>23.4</v>
      </c>
      <c r="H293" s="163">
        <v>133</v>
      </c>
      <c r="I293" s="164"/>
      <c r="J293" s="126">
        <v>0.16</v>
      </c>
      <c r="K293" s="127">
        <v>23</v>
      </c>
      <c r="L293" s="127">
        <v>0.108</v>
      </c>
      <c r="M293" s="127">
        <v>1.3</v>
      </c>
      <c r="N293" s="127">
        <v>23</v>
      </c>
      <c r="O293" s="127">
        <v>87</v>
      </c>
      <c r="P293" s="127">
        <v>33</v>
      </c>
      <c r="Q293" s="127">
        <v>2</v>
      </c>
    </row>
    <row r="294" spans="1:17" s="128" customFormat="1" ht="29.25" customHeight="1" x14ac:dyDescent="0.35">
      <c r="A294" s="122"/>
      <c r="B294" s="123"/>
      <c r="C294" s="124" t="s">
        <v>4</v>
      </c>
      <c r="D294" s="120">
        <f>SUM(D285:D293)</f>
        <v>860</v>
      </c>
      <c r="E294" s="124">
        <f>SUM(E285:E293)</f>
        <v>28.590000000000003</v>
      </c>
      <c r="F294" s="124">
        <f>SUM(F285:F293)</f>
        <v>28.959999999999997</v>
      </c>
      <c r="G294" s="125">
        <f>SUM(G285:G293)</f>
        <v>131.64000000000001</v>
      </c>
      <c r="H294" s="163">
        <f>SUM(H285:H293)</f>
        <v>889.72</v>
      </c>
      <c r="I294" s="164"/>
      <c r="J294" s="126">
        <f t="shared" ref="J294:Q294" si="27">SUM(J285:J293)</f>
        <v>1.03</v>
      </c>
      <c r="K294" s="127">
        <f t="shared" si="27"/>
        <v>39.128</v>
      </c>
      <c r="L294" s="127">
        <f t="shared" si="27"/>
        <v>5.2629999999999999</v>
      </c>
      <c r="M294" s="127">
        <f t="shared" si="27"/>
        <v>9.7120000000000015</v>
      </c>
      <c r="N294" s="127">
        <f t="shared" si="27"/>
        <v>227.61</v>
      </c>
      <c r="O294" s="127">
        <f t="shared" si="27"/>
        <v>440.09999999999997</v>
      </c>
      <c r="P294" s="127">
        <f t="shared" si="27"/>
        <v>153.18</v>
      </c>
      <c r="Q294" s="127">
        <f t="shared" si="27"/>
        <v>16.7</v>
      </c>
    </row>
    <row r="295" spans="1:17" s="133" customFormat="1" ht="28.5" x14ac:dyDescent="0.45">
      <c r="A295" s="151"/>
      <c r="B295" s="130"/>
      <c r="C295" s="131" t="s">
        <v>54</v>
      </c>
      <c r="D295" s="132"/>
      <c r="E295" s="132">
        <f>E282+E294</f>
        <v>28.590000000000003</v>
      </c>
      <c r="F295" s="132">
        <f>F282+F294</f>
        <v>28.959999999999997</v>
      </c>
      <c r="G295" s="132">
        <f>G282+G294</f>
        <v>145.64000000000001</v>
      </c>
      <c r="H295" s="165">
        <f>H283+H294</f>
        <v>1485.72</v>
      </c>
      <c r="I295" s="166"/>
      <c r="J295" s="132">
        <f t="shared" ref="J295:Q295" si="28">J282+J294</f>
        <v>1.1300000000000001</v>
      </c>
      <c r="K295" s="132">
        <f t="shared" si="28"/>
        <v>39.927999999999997</v>
      </c>
      <c r="L295" s="132">
        <f t="shared" si="28"/>
        <v>5.2629999999999999</v>
      </c>
      <c r="M295" s="132">
        <f t="shared" si="28"/>
        <v>9.9120000000000008</v>
      </c>
      <c r="N295" s="132">
        <f t="shared" si="28"/>
        <v>295.91000000000003</v>
      </c>
      <c r="O295" s="132">
        <f t="shared" si="28"/>
        <v>622.09999999999991</v>
      </c>
      <c r="P295" s="132">
        <f t="shared" si="28"/>
        <v>182.98000000000002</v>
      </c>
      <c r="Q295" s="132">
        <f t="shared" si="28"/>
        <v>18</v>
      </c>
    </row>
    <row r="296" spans="1:17" s="57" customFormat="1" ht="28.5" customHeight="1" x14ac:dyDescent="0.35">
      <c r="A296" s="6"/>
      <c r="B296" s="6"/>
      <c r="C296" s="4"/>
      <c r="D296" s="5"/>
      <c r="E296" s="86"/>
      <c r="F296" s="86"/>
      <c r="G296" s="86"/>
      <c r="H296" s="5"/>
      <c r="I296" s="5"/>
      <c r="J296" s="87"/>
      <c r="K296" s="88"/>
      <c r="L296" s="88"/>
      <c r="M296" s="88"/>
      <c r="N296" s="88"/>
      <c r="O296" s="88"/>
      <c r="P296" s="88"/>
      <c r="Q296" s="88"/>
    </row>
    <row r="297" spans="1:17" s="57" customFormat="1" ht="21" x14ac:dyDescent="0.35">
      <c r="A297" s="20"/>
      <c r="B297" s="23" t="s">
        <v>29</v>
      </c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1:17" s="57" customFormat="1" ht="21" x14ac:dyDescent="0.35">
      <c r="A298" s="20"/>
      <c r="B298" s="23" t="s">
        <v>30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1:17" ht="18.75" x14ac:dyDescent="0.3">
      <c r="A299" s="3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1:17" ht="18.75" x14ac:dyDescent="0.3">
      <c r="A300" s="3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18.75" x14ac:dyDescent="0.3">
      <c r="A301" s="3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ht="27.75" x14ac:dyDescent="0.4">
      <c r="A302" s="3"/>
      <c r="B302" s="104" t="s">
        <v>162</v>
      </c>
      <c r="C302" s="136" t="s">
        <v>126</v>
      </c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 ht="18.75" x14ac:dyDescent="0.3">
      <c r="A303" s="3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 s="60" customFormat="1" ht="63" customHeight="1" x14ac:dyDescent="0.35">
      <c r="A304" s="61" t="s">
        <v>0</v>
      </c>
      <c r="B304" s="61" t="s">
        <v>43</v>
      </c>
      <c r="C304" s="61" t="s">
        <v>44</v>
      </c>
      <c r="D304" s="62" t="s">
        <v>45</v>
      </c>
      <c r="E304" s="67" t="s">
        <v>141</v>
      </c>
      <c r="F304" s="64"/>
      <c r="G304" s="65"/>
      <c r="H304" s="63"/>
      <c r="I304" s="63" t="s">
        <v>145</v>
      </c>
      <c r="J304" s="68" t="s">
        <v>137</v>
      </c>
      <c r="K304" s="64"/>
      <c r="L304" s="64"/>
      <c r="M304" s="65"/>
      <c r="N304" s="68" t="s">
        <v>146</v>
      </c>
      <c r="O304" s="71"/>
      <c r="P304" s="71"/>
      <c r="Q304" s="72"/>
    </row>
    <row r="305" spans="1:17" s="60" customFormat="1" ht="54" customHeight="1" x14ac:dyDescent="0.35">
      <c r="A305" s="66"/>
      <c r="B305" s="62"/>
      <c r="C305" s="63"/>
      <c r="D305" s="74" t="s">
        <v>142</v>
      </c>
      <c r="E305" s="74" t="s">
        <v>138</v>
      </c>
      <c r="F305" s="74" t="s">
        <v>139</v>
      </c>
      <c r="G305" s="74" t="s">
        <v>140</v>
      </c>
      <c r="H305" s="75"/>
      <c r="I305" s="76" t="s">
        <v>143</v>
      </c>
      <c r="J305" s="73" t="s">
        <v>134</v>
      </c>
      <c r="K305" s="73" t="s">
        <v>135</v>
      </c>
      <c r="L305" s="73" t="s">
        <v>144</v>
      </c>
      <c r="M305" s="73" t="s">
        <v>136</v>
      </c>
      <c r="N305" s="69" t="s">
        <v>21</v>
      </c>
      <c r="O305" s="70" t="s">
        <v>22</v>
      </c>
      <c r="P305" s="70" t="s">
        <v>23</v>
      </c>
      <c r="Q305" s="70" t="s">
        <v>24</v>
      </c>
    </row>
    <row r="306" spans="1:17" ht="19.5" x14ac:dyDescent="0.25">
      <c r="A306" s="168" t="s">
        <v>39</v>
      </c>
      <c r="B306" s="169"/>
      <c r="C306" s="169"/>
      <c r="D306" s="169"/>
      <c r="E306" s="14"/>
      <c r="F306" s="14"/>
      <c r="G306" s="15"/>
      <c r="H306" s="14"/>
      <c r="I306" s="14"/>
      <c r="J306" s="27"/>
      <c r="K306" s="14"/>
      <c r="L306" s="14"/>
      <c r="M306" s="14"/>
      <c r="N306" s="14"/>
      <c r="O306" s="14"/>
      <c r="P306" s="14"/>
      <c r="Q306" s="15"/>
    </row>
    <row r="307" spans="1:17" s="119" customFormat="1" ht="28.5" x14ac:dyDescent="0.45">
      <c r="A307" s="154"/>
      <c r="B307" s="138"/>
      <c r="C307" s="139" t="s">
        <v>1</v>
      </c>
      <c r="D307" s="140"/>
      <c r="E307" s="140"/>
      <c r="F307" s="140"/>
      <c r="G307" s="141"/>
      <c r="H307" s="170"/>
      <c r="I307" s="170"/>
      <c r="J307" s="143" t="s">
        <v>17</v>
      </c>
      <c r="K307" s="143" t="s">
        <v>18</v>
      </c>
      <c r="L307" s="143" t="s">
        <v>19</v>
      </c>
      <c r="M307" s="143" t="s">
        <v>20</v>
      </c>
      <c r="N307" s="143" t="s">
        <v>21</v>
      </c>
      <c r="O307" s="143" t="s">
        <v>22</v>
      </c>
      <c r="P307" s="143" t="s">
        <v>23</v>
      </c>
      <c r="Q307" s="143" t="s">
        <v>24</v>
      </c>
    </row>
    <row r="308" spans="1:17" s="128" customFormat="1" ht="29.25" customHeight="1" x14ac:dyDescent="0.35">
      <c r="A308" s="122"/>
      <c r="B308" s="123" t="s">
        <v>118</v>
      </c>
      <c r="C308" s="124" t="s">
        <v>122</v>
      </c>
      <c r="D308" s="120" t="s">
        <v>119</v>
      </c>
      <c r="E308" s="124">
        <v>10.7</v>
      </c>
      <c r="F308" s="124">
        <v>7.8</v>
      </c>
      <c r="G308" s="125">
        <v>38.799999999999997</v>
      </c>
      <c r="H308" s="163">
        <v>66.099999999999994</v>
      </c>
      <c r="I308" s="164"/>
      <c r="J308" s="126">
        <v>0</v>
      </c>
      <c r="K308" s="127">
        <v>0</v>
      </c>
      <c r="L308" s="127">
        <v>0</v>
      </c>
      <c r="M308" s="127">
        <v>0.1</v>
      </c>
      <c r="N308" s="127">
        <v>2.4</v>
      </c>
      <c r="O308" s="127">
        <v>3</v>
      </c>
      <c r="P308" s="127">
        <v>0</v>
      </c>
      <c r="Q308" s="127">
        <v>0</v>
      </c>
    </row>
    <row r="309" spans="1:17" s="128" customFormat="1" ht="29.25" customHeight="1" x14ac:dyDescent="0.35">
      <c r="A309" s="122"/>
      <c r="B309" s="123" t="s">
        <v>83</v>
      </c>
      <c r="C309" s="124" t="s">
        <v>12</v>
      </c>
      <c r="D309" s="120">
        <v>200</v>
      </c>
      <c r="E309" s="124">
        <v>0</v>
      </c>
      <c r="F309" s="124">
        <v>0</v>
      </c>
      <c r="G309" s="125">
        <v>14</v>
      </c>
      <c r="H309" s="163">
        <v>146</v>
      </c>
      <c r="I309" s="164"/>
      <c r="J309" s="126">
        <v>0.18</v>
      </c>
      <c r="K309" s="127">
        <v>0.39</v>
      </c>
      <c r="L309" s="127">
        <v>1.403</v>
      </c>
      <c r="M309" s="127">
        <v>0.12</v>
      </c>
      <c r="N309" s="127">
        <v>28.03</v>
      </c>
      <c r="O309" s="127">
        <v>188</v>
      </c>
      <c r="P309" s="127">
        <v>28.05</v>
      </c>
      <c r="Q309" s="127">
        <v>1.365</v>
      </c>
    </row>
    <row r="310" spans="1:17" s="128" customFormat="1" ht="29.25" customHeight="1" x14ac:dyDescent="0.35">
      <c r="A310" s="122"/>
      <c r="B310" s="123" t="s">
        <v>53</v>
      </c>
      <c r="C310" s="124" t="s">
        <v>3</v>
      </c>
      <c r="D310" s="120">
        <v>50</v>
      </c>
      <c r="E310" s="124">
        <v>4.4000000000000004</v>
      </c>
      <c r="F310" s="124">
        <v>1.7</v>
      </c>
      <c r="G310" s="125">
        <v>23.4</v>
      </c>
      <c r="H310" s="163">
        <v>133</v>
      </c>
      <c r="I310" s="164"/>
      <c r="J310" s="126">
        <v>0.16</v>
      </c>
      <c r="K310" s="127">
        <v>23</v>
      </c>
      <c r="L310" s="127">
        <v>0.108</v>
      </c>
      <c r="M310" s="127">
        <v>1.3</v>
      </c>
      <c r="N310" s="127">
        <v>23</v>
      </c>
      <c r="O310" s="127">
        <v>87</v>
      </c>
      <c r="P310" s="127">
        <v>33</v>
      </c>
      <c r="Q310" s="127">
        <v>2</v>
      </c>
    </row>
    <row r="311" spans="1:17" s="128" customFormat="1" ht="29.25" customHeight="1" x14ac:dyDescent="0.35">
      <c r="A311" s="122"/>
      <c r="B311" s="123" t="s">
        <v>53</v>
      </c>
      <c r="C311" s="124" t="s">
        <v>66</v>
      </c>
      <c r="D311" s="120">
        <v>100</v>
      </c>
      <c r="E311" s="124">
        <v>0.4</v>
      </c>
      <c r="F311" s="124">
        <v>0.4</v>
      </c>
      <c r="G311" s="125">
        <v>9.8000000000000007</v>
      </c>
      <c r="H311" s="163">
        <v>47</v>
      </c>
      <c r="I311" s="164"/>
      <c r="J311" s="126">
        <v>0.03</v>
      </c>
      <c r="K311" s="127">
        <v>10</v>
      </c>
      <c r="L311" s="127">
        <v>5</v>
      </c>
      <c r="M311" s="127">
        <v>0.2</v>
      </c>
      <c r="N311" s="127">
        <v>16</v>
      </c>
      <c r="O311" s="127">
        <v>25.5</v>
      </c>
      <c r="P311" s="127">
        <v>9</v>
      </c>
      <c r="Q311" s="127">
        <v>2.2000000000000002</v>
      </c>
    </row>
    <row r="312" spans="1:17" s="128" customFormat="1" ht="29.25" customHeight="1" x14ac:dyDescent="0.35">
      <c r="A312" s="122"/>
      <c r="B312" s="123" t="s">
        <v>50</v>
      </c>
      <c r="C312" s="124" t="s">
        <v>2</v>
      </c>
      <c r="D312" s="120">
        <v>10</v>
      </c>
      <c r="E312" s="124">
        <v>0.2</v>
      </c>
      <c r="F312" s="124">
        <v>4.3</v>
      </c>
      <c r="G312" s="125">
        <v>0.1</v>
      </c>
      <c r="H312" s="163">
        <v>74.8</v>
      </c>
      <c r="I312" s="164"/>
      <c r="J312" s="126">
        <v>0.15</v>
      </c>
      <c r="K312" s="127">
        <v>0.21</v>
      </c>
      <c r="L312" s="127">
        <v>50.5</v>
      </c>
      <c r="M312" s="127">
        <v>0.2</v>
      </c>
      <c r="N312" s="127">
        <v>1.8</v>
      </c>
      <c r="O312" s="127">
        <v>155.5</v>
      </c>
      <c r="P312" s="127">
        <v>0.05</v>
      </c>
      <c r="Q312" s="127">
        <v>1.155</v>
      </c>
    </row>
    <row r="313" spans="1:17" s="85" customFormat="1" ht="18.75" x14ac:dyDescent="0.3">
      <c r="A313" s="58"/>
      <c r="B313" s="78"/>
      <c r="C313" s="29" t="s">
        <v>4</v>
      </c>
      <c r="D313" s="84">
        <v>530</v>
      </c>
      <c r="E313" s="84">
        <f>SUM(E308:E312)</f>
        <v>15.7</v>
      </c>
      <c r="F313" s="84">
        <f>SUM(F308:F312)</f>
        <v>14.2</v>
      </c>
      <c r="G313" s="84">
        <f>SUM(G308:G312)</f>
        <v>86.09999999999998</v>
      </c>
      <c r="H313" s="175">
        <f>SUM(H308:H312)</f>
        <v>466.90000000000003</v>
      </c>
      <c r="I313" s="175"/>
      <c r="J313" s="84">
        <f t="shared" ref="J313:Q313" si="29">SUM(J308:J312)</f>
        <v>0.52</v>
      </c>
      <c r="K313" s="84">
        <f t="shared" si="29"/>
        <v>33.6</v>
      </c>
      <c r="L313" s="84">
        <f t="shared" si="29"/>
        <v>57.011000000000003</v>
      </c>
      <c r="M313" s="84">
        <f t="shared" si="29"/>
        <v>1.92</v>
      </c>
      <c r="N313" s="84">
        <f t="shared" si="29"/>
        <v>71.23</v>
      </c>
      <c r="O313" s="84">
        <f t="shared" si="29"/>
        <v>459</v>
      </c>
      <c r="P313" s="84">
        <f t="shared" si="29"/>
        <v>70.099999999999994</v>
      </c>
      <c r="Q313" s="84">
        <f t="shared" si="29"/>
        <v>6.7200000000000006</v>
      </c>
    </row>
    <row r="314" spans="1:17" s="119" customFormat="1" ht="28.5" x14ac:dyDescent="0.45">
      <c r="A314" s="150">
        <v>5</v>
      </c>
      <c r="B314" s="138"/>
      <c r="C314" s="139" t="s">
        <v>5</v>
      </c>
      <c r="D314" s="140"/>
      <c r="E314" s="140"/>
      <c r="F314" s="140"/>
      <c r="G314" s="141"/>
      <c r="H314" s="170"/>
      <c r="I314" s="170"/>
      <c r="J314" s="143"/>
      <c r="K314" s="143"/>
      <c r="L314" s="143"/>
      <c r="M314" s="143"/>
      <c r="N314" s="143"/>
      <c r="O314" s="143"/>
      <c r="P314" s="143"/>
      <c r="Q314" s="143"/>
    </row>
    <row r="315" spans="1:17" ht="25.5" x14ac:dyDescent="0.25">
      <c r="A315" s="121" t="s">
        <v>76</v>
      </c>
      <c r="B315" s="10"/>
      <c r="C315" s="59"/>
      <c r="D315" s="55"/>
      <c r="E315" s="56"/>
      <c r="F315" s="56"/>
      <c r="G315" s="56"/>
      <c r="H315" s="167"/>
      <c r="I315" s="167"/>
      <c r="J315" s="83"/>
      <c r="K315" s="83"/>
      <c r="L315" s="83"/>
      <c r="M315" s="83"/>
      <c r="N315" s="83"/>
      <c r="O315" s="83"/>
      <c r="P315" s="83"/>
      <c r="Q315" s="81"/>
    </row>
    <row r="316" spans="1:17" s="128" customFormat="1" ht="29.25" customHeight="1" x14ac:dyDescent="0.35">
      <c r="A316" s="121" t="s">
        <v>25</v>
      </c>
      <c r="B316" s="123" t="s">
        <v>84</v>
      </c>
      <c r="C316" s="124" t="s">
        <v>14</v>
      </c>
      <c r="D316" s="120">
        <v>200</v>
      </c>
      <c r="E316" s="124">
        <v>5.25</v>
      </c>
      <c r="F316" s="124">
        <v>2.25</v>
      </c>
      <c r="G316" s="125">
        <v>6.75</v>
      </c>
      <c r="H316" s="163">
        <v>176.6</v>
      </c>
      <c r="I316" s="164"/>
      <c r="J316" s="126">
        <v>1.458</v>
      </c>
      <c r="K316" s="127">
        <v>0.24</v>
      </c>
      <c r="L316" s="127">
        <v>46.15</v>
      </c>
      <c r="M316" s="127">
        <v>34.6</v>
      </c>
      <c r="N316" s="127">
        <v>24.3</v>
      </c>
      <c r="O316" s="127">
        <v>21.35</v>
      </c>
      <c r="P316" s="127">
        <v>1.2849999999999999</v>
      </c>
      <c r="Q316" s="127">
        <v>1.2849999999999999</v>
      </c>
    </row>
    <row r="317" spans="1:17" s="128" customFormat="1" ht="29.25" customHeight="1" x14ac:dyDescent="0.35">
      <c r="A317" s="121" t="s">
        <v>26</v>
      </c>
      <c r="B317" s="123" t="s">
        <v>123</v>
      </c>
      <c r="C317" s="124" t="s">
        <v>124</v>
      </c>
      <c r="D317" s="120">
        <v>90</v>
      </c>
      <c r="E317" s="124">
        <v>7.65</v>
      </c>
      <c r="F317" s="124">
        <v>7.2</v>
      </c>
      <c r="G317" s="125">
        <v>14.5</v>
      </c>
      <c r="H317" s="163">
        <v>185</v>
      </c>
      <c r="I317" s="164"/>
      <c r="J317" s="126">
        <v>1.3</v>
      </c>
      <c r="K317" s="127">
        <v>1.8</v>
      </c>
      <c r="L317" s="127">
        <v>1.5</v>
      </c>
      <c r="M317" s="127">
        <v>11.4</v>
      </c>
      <c r="N317" s="127">
        <v>173</v>
      </c>
      <c r="O317" s="127">
        <v>31.2</v>
      </c>
      <c r="P317" s="127">
        <v>3.5</v>
      </c>
      <c r="Q317" s="127"/>
    </row>
    <row r="318" spans="1:17" s="128" customFormat="1" ht="29.25" customHeight="1" x14ac:dyDescent="0.35">
      <c r="A318" s="121" t="s">
        <v>27</v>
      </c>
      <c r="B318" s="123" t="s">
        <v>48</v>
      </c>
      <c r="C318" s="124" t="s">
        <v>49</v>
      </c>
      <c r="D318" s="120">
        <v>150</v>
      </c>
      <c r="E318" s="124">
        <v>5</v>
      </c>
      <c r="F318" s="124">
        <v>5.5</v>
      </c>
      <c r="G318" s="125">
        <v>26.9</v>
      </c>
      <c r="H318" s="163">
        <v>159.6</v>
      </c>
      <c r="I318" s="164"/>
      <c r="J318" s="126">
        <v>0</v>
      </c>
      <c r="K318" s="127">
        <v>3.56</v>
      </c>
      <c r="L318" s="127">
        <v>0.23699999999999999</v>
      </c>
      <c r="M318" s="127">
        <v>19.25</v>
      </c>
      <c r="N318" s="127">
        <v>87.45</v>
      </c>
      <c r="O318" s="127">
        <v>11</v>
      </c>
      <c r="P318" s="127">
        <v>1.91</v>
      </c>
      <c r="Q318" s="127"/>
    </row>
    <row r="319" spans="1:17" s="128" customFormat="1" ht="29.25" customHeight="1" x14ac:dyDescent="0.35">
      <c r="A319" s="121"/>
      <c r="B319" s="123" t="s">
        <v>55</v>
      </c>
      <c r="C319" s="124" t="s">
        <v>59</v>
      </c>
      <c r="D319" s="120">
        <v>60</v>
      </c>
      <c r="E319" s="124">
        <v>1.2</v>
      </c>
      <c r="F319" s="124">
        <v>1.5</v>
      </c>
      <c r="G319" s="125">
        <v>1.25</v>
      </c>
      <c r="H319" s="163">
        <v>70.7</v>
      </c>
      <c r="I319" s="164">
        <v>0.02</v>
      </c>
      <c r="J319" s="126">
        <v>0.27</v>
      </c>
      <c r="K319" s="127">
        <v>0.108</v>
      </c>
      <c r="L319" s="127">
        <v>3.78</v>
      </c>
      <c r="M319" s="127">
        <v>6.48</v>
      </c>
      <c r="N319" s="127">
        <v>5.4</v>
      </c>
      <c r="O319" s="127">
        <v>5.4</v>
      </c>
      <c r="P319" s="127">
        <v>1.4</v>
      </c>
      <c r="Q319" s="127">
        <v>6.6</v>
      </c>
    </row>
    <row r="320" spans="1:17" s="128" customFormat="1" ht="29.25" customHeight="1" x14ac:dyDescent="0.35">
      <c r="A320" s="121"/>
      <c r="B320" s="123" t="s">
        <v>56</v>
      </c>
      <c r="C320" s="124" t="s">
        <v>57</v>
      </c>
      <c r="D320" s="120"/>
      <c r="E320" s="124"/>
      <c r="F320" s="124"/>
      <c r="G320" s="125"/>
      <c r="H320" s="163"/>
      <c r="I320" s="164"/>
      <c r="J320" s="126"/>
      <c r="K320" s="127"/>
      <c r="L320" s="127"/>
      <c r="M320" s="127"/>
      <c r="N320" s="127"/>
      <c r="O320" s="127"/>
      <c r="P320" s="127"/>
      <c r="Q320" s="127"/>
    </row>
    <row r="321" spans="1:17" s="128" customFormat="1" ht="29.25" customHeight="1" x14ac:dyDescent="0.35">
      <c r="A321" s="121"/>
      <c r="B321" s="123"/>
      <c r="C321" s="124" t="s">
        <v>58</v>
      </c>
      <c r="D321" s="120"/>
      <c r="E321" s="124"/>
      <c r="F321" s="124"/>
      <c r="G321" s="125"/>
      <c r="H321" s="163"/>
      <c r="I321" s="164"/>
      <c r="J321" s="126"/>
      <c r="K321" s="127"/>
      <c r="L321" s="127"/>
      <c r="M321" s="127"/>
      <c r="N321" s="127"/>
      <c r="O321" s="127"/>
      <c r="P321" s="127"/>
      <c r="Q321" s="127"/>
    </row>
    <row r="322" spans="1:17" s="128" customFormat="1" ht="29.25" customHeight="1" x14ac:dyDescent="0.35">
      <c r="A322" s="121"/>
      <c r="B322" s="123" t="s">
        <v>171</v>
      </c>
      <c r="C322" s="124" t="s">
        <v>170</v>
      </c>
      <c r="D322" s="120">
        <v>75</v>
      </c>
      <c r="E322" s="124">
        <v>4.5</v>
      </c>
      <c r="F322" s="124">
        <v>8.6999999999999993</v>
      </c>
      <c r="G322" s="125">
        <v>42.2</v>
      </c>
      <c r="H322" s="163">
        <v>114.3</v>
      </c>
      <c r="I322" s="164">
        <v>51.1</v>
      </c>
      <c r="J322" s="126">
        <v>0.4</v>
      </c>
      <c r="K322" s="127">
        <v>0.2</v>
      </c>
      <c r="L322" s="127">
        <v>0.1</v>
      </c>
      <c r="M322" s="127">
        <v>0.3</v>
      </c>
      <c r="N322" s="127">
        <v>48</v>
      </c>
      <c r="O322" s="127">
        <v>198</v>
      </c>
      <c r="P322" s="127">
        <v>51</v>
      </c>
      <c r="Q322" s="127">
        <v>3.4</v>
      </c>
    </row>
    <row r="323" spans="1:17" s="128" customFormat="1" ht="29.25" customHeight="1" x14ac:dyDescent="0.35">
      <c r="A323" s="121"/>
      <c r="B323" s="123" t="s">
        <v>92</v>
      </c>
      <c r="C323" s="124" t="s">
        <v>33</v>
      </c>
      <c r="D323" s="120">
        <v>200</v>
      </c>
      <c r="E323" s="124">
        <v>0</v>
      </c>
      <c r="F323" s="124">
        <v>0</v>
      </c>
      <c r="G323" s="125">
        <v>19.600000000000001</v>
      </c>
      <c r="H323" s="163">
        <v>79.599999999999994</v>
      </c>
      <c r="I323" s="164"/>
      <c r="J323" s="126">
        <v>6.0000000000000001E-3</v>
      </c>
      <c r="K323" s="127">
        <v>40</v>
      </c>
      <c r="L323" s="127">
        <v>0.1</v>
      </c>
      <c r="M323" s="127">
        <v>8.5000000000000006E-2</v>
      </c>
      <c r="N323" s="127">
        <v>7.52</v>
      </c>
      <c r="O323" s="127">
        <v>6.8</v>
      </c>
      <c r="P323" s="127">
        <v>4.2</v>
      </c>
      <c r="Q323" s="127">
        <v>0.3</v>
      </c>
    </row>
    <row r="324" spans="1:17" s="128" customFormat="1" ht="29.25" customHeight="1" x14ac:dyDescent="0.35">
      <c r="A324" s="121"/>
      <c r="B324" s="123" t="s">
        <v>53</v>
      </c>
      <c r="C324" s="124" t="s">
        <v>3</v>
      </c>
      <c r="D324" s="120">
        <v>50</v>
      </c>
      <c r="E324" s="124">
        <v>4.4000000000000004</v>
      </c>
      <c r="F324" s="124">
        <v>1.7</v>
      </c>
      <c r="G324" s="125">
        <v>23.4</v>
      </c>
      <c r="H324" s="163">
        <v>133</v>
      </c>
      <c r="I324" s="164"/>
      <c r="J324" s="126">
        <v>0.16</v>
      </c>
      <c r="K324" s="127">
        <v>23</v>
      </c>
      <c r="L324" s="127">
        <v>0.108</v>
      </c>
      <c r="M324" s="127">
        <v>1.3</v>
      </c>
      <c r="N324" s="127">
        <v>23</v>
      </c>
      <c r="O324" s="127">
        <v>87</v>
      </c>
      <c r="P324" s="127">
        <v>33</v>
      </c>
      <c r="Q324" s="127">
        <v>2</v>
      </c>
    </row>
    <row r="325" spans="1:17" s="128" customFormat="1" ht="29.25" customHeight="1" x14ac:dyDescent="0.35">
      <c r="A325" s="122"/>
      <c r="B325" s="123"/>
      <c r="C325" s="124" t="s">
        <v>4</v>
      </c>
      <c r="D325" s="120">
        <f>SUM(D316:D324)</f>
        <v>825</v>
      </c>
      <c r="E325" s="124">
        <f>SUM(E316:E324)</f>
        <v>28</v>
      </c>
      <c r="F325" s="124">
        <f>SUM(F316:F324)</f>
        <v>26.849999999999998</v>
      </c>
      <c r="G325" s="125">
        <f>SUM(G316:G324)</f>
        <v>134.6</v>
      </c>
      <c r="H325" s="163">
        <f>SUM(H316:H324)</f>
        <v>918.80000000000007</v>
      </c>
      <c r="I325" s="164"/>
      <c r="J325" s="126">
        <f t="shared" ref="J325:Q325" si="30">SUM(J316:J324)</f>
        <v>3.5939999999999999</v>
      </c>
      <c r="K325" s="127">
        <f t="shared" si="30"/>
        <v>68.908000000000001</v>
      </c>
      <c r="L325" s="127">
        <f t="shared" si="30"/>
        <v>51.975000000000001</v>
      </c>
      <c r="M325" s="127">
        <f t="shared" si="30"/>
        <v>73.414999999999992</v>
      </c>
      <c r="N325" s="127">
        <f t="shared" si="30"/>
        <v>368.66999999999996</v>
      </c>
      <c r="O325" s="127">
        <f t="shared" si="30"/>
        <v>360.75</v>
      </c>
      <c r="P325" s="127">
        <f t="shared" si="30"/>
        <v>96.295000000000002</v>
      </c>
      <c r="Q325" s="127">
        <f t="shared" si="30"/>
        <v>13.585000000000001</v>
      </c>
    </row>
    <row r="326" spans="1:17" s="133" customFormat="1" ht="28.5" x14ac:dyDescent="0.45">
      <c r="A326" s="151"/>
      <c r="B326" s="130"/>
      <c r="C326" s="131" t="s">
        <v>54</v>
      </c>
      <c r="D326" s="132"/>
      <c r="E326" s="132">
        <f>E313+E325</f>
        <v>43.7</v>
      </c>
      <c r="F326" s="132">
        <f>F313+F325</f>
        <v>41.05</v>
      </c>
      <c r="G326" s="132">
        <f>G313+G325</f>
        <v>220.7</v>
      </c>
      <c r="H326" s="165">
        <f>H313+H325</f>
        <v>1385.7</v>
      </c>
      <c r="I326" s="166"/>
      <c r="J326" s="132">
        <f t="shared" ref="J326:Q326" si="31">J313+J325</f>
        <v>4.1139999999999999</v>
      </c>
      <c r="K326" s="132">
        <f t="shared" si="31"/>
        <v>102.50800000000001</v>
      </c>
      <c r="L326" s="132">
        <f t="shared" si="31"/>
        <v>108.986</v>
      </c>
      <c r="M326" s="132">
        <f t="shared" si="31"/>
        <v>75.334999999999994</v>
      </c>
      <c r="N326" s="132">
        <f t="shared" si="31"/>
        <v>439.9</v>
      </c>
      <c r="O326" s="132">
        <f t="shared" si="31"/>
        <v>819.75</v>
      </c>
      <c r="P326" s="132">
        <f t="shared" si="31"/>
        <v>166.39499999999998</v>
      </c>
      <c r="Q326" s="132">
        <f t="shared" si="31"/>
        <v>20.305</v>
      </c>
    </row>
    <row r="327" spans="1:17" ht="20.25" x14ac:dyDescent="0.25">
      <c r="A327" s="77"/>
      <c r="B327" s="77"/>
      <c r="C327" s="4"/>
      <c r="D327" s="6"/>
      <c r="E327" s="36"/>
      <c r="F327" s="36"/>
      <c r="G327" s="36"/>
      <c r="H327" s="5"/>
      <c r="I327" s="5"/>
      <c r="J327" s="36"/>
      <c r="K327" s="36"/>
      <c r="L327" s="36"/>
      <c r="M327" s="36"/>
      <c r="N327" s="36"/>
      <c r="O327" s="36"/>
      <c r="P327" s="36"/>
      <c r="Q327" s="36"/>
    </row>
    <row r="328" spans="1:17" s="106" customFormat="1" ht="23.25" x14ac:dyDescent="0.35">
      <c r="B328" s="105" t="s">
        <v>28</v>
      </c>
    </row>
    <row r="329" spans="1:17" s="106" customFormat="1" ht="23.25" x14ac:dyDescent="0.35">
      <c r="A329" s="107"/>
    </row>
    <row r="330" spans="1:17" s="106" customFormat="1" ht="23.25" x14ac:dyDescent="0.35">
      <c r="B330" s="105" t="s">
        <v>29</v>
      </c>
    </row>
    <row r="331" spans="1:17" s="106" customFormat="1" ht="23.25" x14ac:dyDescent="0.35">
      <c r="B331" s="105" t="s">
        <v>30</v>
      </c>
    </row>
    <row r="332" spans="1:17" ht="18.75" x14ac:dyDescent="0.3">
      <c r="A332" s="3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ht="19.5" x14ac:dyDescent="0.25">
      <c r="A333" s="174"/>
      <c r="B333" s="174"/>
      <c r="C333" s="174"/>
      <c r="D333" s="174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9.5" x14ac:dyDescent="0.25">
      <c r="A334" s="89"/>
      <c r="B334" s="109"/>
      <c r="C334" s="89"/>
      <c r="D334" s="89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27.75" x14ac:dyDescent="0.4">
      <c r="A335" s="162"/>
      <c r="B335" s="104" t="s">
        <v>163</v>
      </c>
      <c r="C335" s="136" t="s">
        <v>95</v>
      </c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1:17" ht="19.5" x14ac:dyDescent="0.25">
      <c r="A336" s="89"/>
      <c r="B336" s="89"/>
      <c r="C336" s="89"/>
      <c r="D336" s="89"/>
      <c r="E336" s="2"/>
      <c r="F336" s="2"/>
      <c r="G336" s="2"/>
      <c r="H336" s="89"/>
      <c r="I336" s="89"/>
      <c r="J336" s="2"/>
      <c r="K336" s="2"/>
      <c r="L336" s="2"/>
      <c r="M336" s="2"/>
      <c r="N336" s="2"/>
      <c r="O336" s="2"/>
      <c r="P336" s="2"/>
      <c r="Q336" s="2"/>
    </row>
    <row r="337" spans="1:17" ht="19.5" x14ac:dyDescent="0.25">
      <c r="A337" s="89"/>
      <c r="B337" s="89"/>
      <c r="C337" s="89"/>
      <c r="D337" s="89"/>
      <c r="E337" s="2"/>
      <c r="F337" s="2"/>
      <c r="G337" s="2"/>
      <c r="H337" s="89"/>
      <c r="I337" s="89"/>
      <c r="J337" s="2"/>
      <c r="K337" s="2"/>
      <c r="L337" s="2"/>
      <c r="M337" s="2"/>
      <c r="N337" s="2"/>
      <c r="O337" s="2"/>
      <c r="P337" s="2"/>
      <c r="Q337" s="2"/>
    </row>
    <row r="338" spans="1:17" ht="60.75" x14ac:dyDescent="0.25">
      <c r="A338" s="61" t="s">
        <v>0</v>
      </c>
      <c r="B338" s="61" t="s">
        <v>43</v>
      </c>
      <c r="C338" s="61" t="s">
        <v>44</v>
      </c>
      <c r="D338" s="62" t="s">
        <v>45</v>
      </c>
      <c r="E338" s="67" t="s">
        <v>141</v>
      </c>
      <c r="F338" s="64"/>
      <c r="G338" s="65"/>
      <c r="H338" s="63"/>
      <c r="I338" s="63" t="s">
        <v>145</v>
      </c>
      <c r="J338" s="68" t="s">
        <v>137</v>
      </c>
      <c r="K338" s="64"/>
      <c r="L338" s="64"/>
      <c r="M338" s="65"/>
      <c r="N338" s="68" t="s">
        <v>146</v>
      </c>
      <c r="O338" s="71"/>
      <c r="P338" s="71"/>
      <c r="Q338" s="72"/>
    </row>
    <row r="339" spans="1:17" ht="21" x14ac:dyDescent="0.35">
      <c r="A339" s="149"/>
      <c r="B339" s="63"/>
      <c r="C339" s="63"/>
      <c r="D339" s="74" t="s">
        <v>142</v>
      </c>
      <c r="E339" s="74" t="s">
        <v>138</v>
      </c>
      <c r="F339" s="74" t="s">
        <v>139</v>
      </c>
      <c r="G339" s="74" t="s">
        <v>140</v>
      </c>
      <c r="H339" s="75"/>
      <c r="I339" s="76" t="s">
        <v>143</v>
      </c>
      <c r="J339" s="73" t="s">
        <v>134</v>
      </c>
      <c r="K339" s="73" t="s">
        <v>135</v>
      </c>
      <c r="L339" s="73" t="s">
        <v>144</v>
      </c>
      <c r="M339" s="73" t="s">
        <v>136</v>
      </c>
      <c r="N339" s="69" t="s">
        <v>21</v>
      </c>
      <c r="O339" s="70" t="s">
        <v>22</v>
      </c>
      <c r="P339" s="70" t="s">
        <v>23</v>
      </c>
      <c r="Q339" s="70" t="s">
        <v>24</v>
      </c>
    </row>
    <row r="340" spans="1:17" s="119" customFormat="1" ht="28.5" x14ac:dyDescent="0.45">
      <c r="A340" s="150"/>
      <c r="B340" s="142"/>
      <c r="C340" s="139" t="s">
        <v>1</v>
      </c>
      <c r="D340" s="140"/>
      <c r="E340" s="140"/>
      <c r="F340" s="140"/>
      <c r="G340" s="141"/>
      <c r="H340" s="170"/>
      <c r="I340" s="170"/>
      <c r="J340" s="143"/>
      <c r="K340" s="143"/>
      <c r="L340" s="143"/>
      <c r="M340" s="143"/>
      <c r="N340" s="143"/>
      <c r="O340" s="143"/>
      <c r="P340" s="143"/>
      <c r="Q340" s="143"/>
    </row>
    <row r="341" spans="1:17" s="128" customFormat="1" ht="29.25" customHeight="1" x14ac:dyDescent="0.35">
      <c r="A341" s="121"/>
      <c r="B341" s="123" t="s">
        <v>46</v>
      </c>
      <c r="C341" s="124" t="s">
        <v>47</v>
      </c>
      <c r="D341" s="120">
        <v>90</v>
      </c>
      <c r="E341" s="124">
        <v>6.8</v>
      </c>
      <c r="F341" s="124">
        <v>6</v>
      </c>
      <c r="G341" s="125">
        <v>1.2</v>
      </c>
      <c r="H341" s="163">
        <v>165.47</v>
      </c>
      <c r="I341" s="164"/>
      <c r="J341" s="126">
        <v>1.5</v>
      </c>
      <c r="K341" s="127">
        <v>0.9</v>
      </c>
      <c r="L341" s="127">
        <v>0.1</v>
      </c>
      <c r="M341" s="127">
        <v>0.36</v>
      </c>
      <c r="N341" s="127">
        <v>28</v>
      </c>
      <c r="O341" s="127">
        <v>139</v>
      </c>
      <c r="P341" s="127">
        <v>16</v>
      </c>
      <c r="Q341" s="127">
        <v>1.8</v>
      </c>
    </row>
    <row r="342" spans="1:17" s="128" customFormat="1" ht="29.25" customHeight="1" x14ac:dyDescent="0.35">
      <c r="A342" s="122"/>
      <c r="B342" s="123" t="s">
        <v>48</v>
      </c>
      <c r="C342" s="124" t="s">
        <v>49</v>
      </c>
      <c r="D342" s="120">
        <v>150</v>
      </c>
      <c r="E342" s="124">
        <v>5</v>
      </c>
      <c r="F342" s="124">
        <v>5.5</v>
      </c>
      <c r="G342" s="125">
        <v>26.9</v>
      </c>
      <c r="H342" s="163">
        <v>159.6</v>
      </c>
      <c r="I342" s="164"/>
      <c r="J342" s="126">
        <v>0.13800000000000001</v>
      </c>
      <c r="K342" s="127">
        <v>0</v>
      </c>
      <c r="L342" s="127">
        <v>35.5</v>
      </c>
      <c r="M342" s="127">
        <v>0.23699999999999999</v>
      </c>
      <c r="N342" s="127">
        <v>19.25</v>
      </c>
      <c r="O342" s="127">
        <v>87.45</v>
      </c>
      <c r="P342" s="127">
        <v>11</v>
      </c>
      <c r="Q342" s="127">
        <v>0.99</v>
      </c>
    </row>
    <row r="343" spans="1:17" s="128" customFormat="1" ht="29.25" customHeight="1" x14ac:dyDescent="0.35">
      <c r="A343" s="121"/>
      <c r="B343" s="123" t="s">
        <v>156</v>
      </c>
      <c r="C343" s="124" t="s">
        <v>161</v>
      </c>
      <c r="D343" s="120">
        <v>60</v>
      </c>
      <c r="E343" s="124">
        <v>2.8</v>
      </c>
      <c r="F343" s="124">
        <v>2.8</v>
      </c>
      <c r="G343" s="125">
        <v>3.9</v>
      </c>
      <c r="H343" s="163">
        <v>24.5</v>
      </c>
      <c r="I343" s="164">
        <v>0.18</v>
      </c>
      <c r="J343" s="126">
        <v>2.2999999999999998</v>
      </c>
      <c r="K343" s="127">
        <v>0.5</v>
      </c>
      <c r="L343" s="127">
        <v>3.8</v>
      </c>
      <c r="M343" s="127">
        <v>16.2</v>
      </c>
      <c r="N343" s="127">
        <v>189</v>
      </c>
      <c r="O343" s="127">
        <v>12.2</v>
      </c>
      <c r="P343" s="127">
        <v>6.6</v>
      </c>
      <c r="Q343" s="127">
        <v>6.6</v>
      </c>
    </row>
    <row r="344" spans="1:17" s="128" customFormat="1" ht="29.25" customHeight="1" x14ac:dyDescent="0.35">
      <c r="A344" s="121"/>
      <c r="B344" s="123" t="s">
        <v>157</v>
      </c>
      <c r="C344" s="124" t="s">
        <v>158</v>
      </c>
      <c r="D344" s="120"/>
      <c r="E344" s="124"/>
      <c r="F344" s="124"/>
      <c r="G344" s="125"/>
      <c r="H344" s="163"/>
      <c r="I344" s="164"/>
      <c r="J344" s="126"/>
      <c r="K344" s="127"/>
      <c r="L344" s="127"/>
      <c r="M344" s="127"/>
      <c r="N344" s="127"/>
      <c r="O344" s="127"/>
      <c r="P344" s="127"/>
      <c r="Q344" s="127"/>
    </row>
    <row r="345" spans="1:17" s="128" customFormat="1" ht="29.25" customHeight="1" x14ac:dyDescent="0.35">
      <c r="A345" s="121"/>
      <c r="B345" s="123" t="s">
        <v>159</v>
      </c>
      <c r="C345" s="124" t="s">
        <v>160</v>
      </c>
      <c r="D345" s="120"/>
      <c r="E345" s="124"/>
      <c r="F345" s="124"/>
      <c r="G345" s="125"/>
      <c r="H345" s="163"/>
      <c r="I345" s="164"/>
      <c r="J345" s="126"/>
      <c r="K345" s="127"/>
      <c r="L345" s="127"/>
      <c r="M345" s="127"/>
      <c r="N345" s="127"/>
      <c r="O345" s="127"/>
      <c r="P345" s="127"/>
      <c r="Q345" s="127"/>
    </row>
    <row r="346" spans="1:17" s="128" customFormat="1" ht="29.25" customHeight="1" x14ac:dyDescent="0.35">
      <c r="A346" s="121"/>
      <c r="B346" s="123" t="s">
        <v>50</v>
      </c>
      <c r="C346" s="124" t="s">
        <v>2</v>
      </c>
      <c r="D346" s="120">
        <v>10</v>
      </c>
      <c r="E346" s="124">
        <v>0.2</v>
      </c>
      <c r="F346" s="124">
        <v>4.3</v>
      </c>
      <c r="G346" s="125">
        <v>0.1</v>
      </c>
      <c r="H346" s="163">
        <v>74.8</v>
      </c>
      <c r="I346" s="164"/>
      <c r="J346" s="126">
        <v>0.15</v>
      </c>
      <c r="K346" s="127">
        <v>0.21</v>
      </c>
      <c r="L346" s="127">
        <v>50.5</v>
      </c>
      <c r="M346" s="127">
        <v>0.2</v>
      </c>
      <c r="N346" s="127">
        <v>1.8</v>
      </c>
      <c r="O346" s="127">
        <v>155.5</v>
      </c>
      <c r="P346" s="127">
        <v>0.05</v>
      </c>
      <c r="Q346" s="127">
        <v>1.155</v>
      </c>
    </row>
    <row r="347" spans="1:17" s="128" customFormat="1" ht="29.25" customHeight="1" x14ac:dyDescent="0.35">
      <c r="A347" s="122">
        <v>1</v>
      </c>
      <c r="B347" s="123" t="s">
        <v>51</v>
      </c>
      <c r="C347" s="124" t="s">
        <v>52</v>
      </c>
      <c r="D347" s="120">
        <v>200</v>
      </c>
      <c r="E347" s="124">
        <v>0</v>
      </c>
      <c r="F347" s="124">
        <v>0</v>
      </c>
      <c r="G347" s="125">
        <v>14</v>
      </c>
      <c r="H347" s="163">
        <v>42.2</v>
      </c>
      <c r="I347" s="164"/>
      <c r="J347" s="126">
        <v>0.1</v>
      </c>
      <c r="K347" s="127">
        <v>0.8</v>
      </c>
      <c r="L347" s="127">
        <v>0</v>
      </c>
      <c r="M347" s="127">
        <v>0.2</v>
      </c>
      <c r="N347" s="127">
        <v>68.3</v>
      </c>
      <c r="O347" s="127">
        <v>182</v>
      </c>
      <c r="P347" s="127">
        <v>29.8</v>
      </c>
      <c r="Q347" s="127">
        <v>1.3</v>
      </c>
    </row>
    <row r="348" spans="1:17" s="128" customFormat="1" ht="29.25" customHeight="1" x14ac:dyDescent="0.35">
      <c r="A348" s="122" t="s">
        <v>76</v>
      </c>
      <c r="B348" s="123" t="s">
        <v>53</v>
      </c>
      <c r="C348" s="124" t="s">
        <v>3</v>
      </c>
      <c r="D348" s="120">
        <v>50</v>
      </c>
      <c r="E348" s="124">
        <v>4.4000000000000004</v>
      </c>
      <c r="F348" s="124">
        <v>1.7</v>
      </c>
      <c r="G348" s="125">
        <v>23.4</v>
      </c>
      <c r="H348" s="163">
        <v>133</v>
      </c>
      <c r="I348" s="164"/>
      <c r="J348" s="126">
        <v>0.16</v>
      </c>
      <c r="K348" s="127">
        <v>23</v>
      </c>
      <c r="L348" s="127">
        <v>0.108</v>
      </c>
      <c r="M348" s="127">
        <v>1.3</v>
      </c>
      <c r="N348" s="127">
        <v>23</v>
      </c>
      <c r="O348" s="127">
        <v>87</v>
      </c>
      <c r="P348" s="127">
        <v>33</v>
      </c>
      <c r="Q348" s="127">
        <v>2</v>
      </c>
    </row>
    <row r="349" spans="1:17" s="128" customFormat="1" ht="29.25" customHeight="1" x14ac:dyDescent="0.35">
      <c r="A349" s="122" t="s">
        <v>25</v>
      </c>
      <c r="B349" s="123"/>
      <c r="C349" s="124" t="s">
        <v>4</v>
      </c>
      <c r="D349" s="120">
        <f>SUM(D341:D348)</f>
        <v>560</v>
      </c>
      <c r="E349" s="124">
        <f>SUM(E341:E348)</f>
        <v>19.200000000000003</v>
      </c>
      <c r="F349" s="124">
        <f>SUM(F341:F348)</f>
        <v>20.3</v>
      </c>
      <c r="G349" s="125">
        <f>SUM(G341:G348)</f>
        <v>69.5</v>
      </c>
      <c r="H349" s="163">
        <f>SUM(H341:H348)</f>
        <v>599.56999999999994</v>
      </c>
      <c r="I349" s="164"/>
      <c r="J349" s="126">
        <f t="shared" ref="J349:Q349" si="32">SUM(J341:J348)</f>
        <v>4.3479999999999999</v>
      </c>
      <c r="K349" s="127">
        <f t="shared" si="32"/>
        <v>25.41</v>
      </c>
      <c r="L349" s="127">
        <f t="shared" si="32"/>
        <v>90.00800000000001</v>
      </c>
      <c r="M349" s="127">
        <f t="shared" si="32"/>
        <v>18.497</v>
      </c>
      <c r="N349" s="127">
        <f t="shared" si="32"/>
        <v>329.35</v>
      </c>
      <c r="O349" s="127">
        <f t="shared" si="32"/>
        <v>663.15</v>
      </c>
      <c r="P349" s="127">
        <f t="shared" si="32"/>
        <v>96.45</v>
      </c>
      <c r="Q349" s="127">
        <f t="shared" si="32"/>
        <v>13.845000000000001</v>
      </c>
    </row>
    <row r="350" spans="1:17" ht="22.5" x14ac:dyDescent="0.25">
      <c r="A350" s="122" t="s">
        <v>26</v>
      </c>
      <c r="B350" s="90"/>
      <c r="C350" s="37"/>
      <c r="D350" s="39"/>
      <c r="E350" s="38"/>
      <c r="F350" s="38"/>
      <c r="G350" s="38"/>
      <c r="H350" s="25"/>
      <c r="I350" s="25"/>
      <c r="J350" s="38"/>
      <c r="K350" s="38"/>
      <c r="L350" s="38"/>
      <c r="M350" s="38"/>
      <c r="N350" s="38"/>
      <c r="O350" s="38"/>
      <c r="P350" s="38"/>
      <c r="Q350" s="38"/>
    </row>
    <row r="351" spans="1:17" s="119" customFormat="1" ht="28.5" x14ac:dyDescent="0.45">
      <c r="A351" s="155" t="s">
        <v>27</v>
      </c>
      <c r="B351" s="146"/>
      <c r="C351" s="145" t="s">
        <v>5</v>
      </c>
      <c r="D351" s="146"/>
      <c r="E351" s="146"/>
      <c r="F351" s="146"/>
      <c r="G351" s="147"/>
      <c r="H351" s="172"/>
      <c r="I351" s="173"/>
      <c r="J351" s="143" t="s">
        <v>17</v>
      </c>
      <c r="K351" s="143" t="s">
        <v>18</v>
      </c>
      <c r="L351" s="143" t="s">
        <v>19</v>
      </c>
      <c r="M351" s="143" t="s">
        <v>20</v>
      </c>
      <c r="N351" s="143" t="s">
        <v>21</v>
      </c>
      <c r="O351" s="143" t="s">
        <v>22</v>
      </c>
      <c r="P351" s="143" t="s">
        <v>23</v>
      </c>
      <c r="Q351" s="143" t="s">
        <v>24</v>
      </c>
    </row>
    <row r="352" spans="1:17" s="128" customFormat="1" ht="29.25" customHeight="1" x14ac:dyDescent="0.35">
      <c r="A352" s="121"/>
      <c r="B352" s="123" t="s">
        <v>87</v>
      </c>
      <c r="C352" s="124" t="s">
        <v>6</v>
      </c>
      <c r="D352" s="120">
        <v>200</v>
      </c>
      <c r="E352" s="124">
        <v>3.25</v>
      </c>
      <c r="F352" s="124">
        <v>2.5</v>
      </c>
      <c r="G352" s="125">
        <v>21</v>
      </c>
      <c r="H352" s="163">
        <v>154</v>
      </c>
      <c r="I352" s="164"/>
      <c r="J352" s="126">
        <v>0.1</v>
      </c>
      <c r="K352" s="127">
        <v>0.32</v>
      </c>
      <c r="L352" s="127">
        <v>0.1</v>
      </c>
      <c r="M352" s="127">
        <v>0.36</v>
      </c>
      <c r="N352" s="127">
        <v>29.475000000000001</v>
      </c>
      <c r="O352" s="127">
        <v>64.599999999999994</v>
      </c>
      <c r="P352" s="127">
        <v>23.4</v>
      </c>
      <c r="Q352" s="127">
        <v>0.72499999999999998</v>
      </c>
    </row>
    <row r="353" spans="1:17" s="128" customFormat="1" ht="29.25" customHeight="1" x14ac:dyDescent="0.35">
      <c r="A353" s="121"/>
      <c r="B353" s="123" t="s">
        <v>88</v>
      </c>
      <c r="C353" s="124" t="s">
        <v>90</v>
      </c>
      <c r="D353" s="120">
        <v>150</v>
      </c>
      <c r="E353" s="124">
        <v>9.8000000000000007</v>
      </c>
      <c r="F353" s="124">
        <v>12.1</v>
      </c>
      <c r="G353" s="125">
        <v>0.88</v>
      </c>
      <c r="H353" s="163">
        <v>180.12</v>
      </c>
      <c r="I353" s="164">
        <v>180.12</v>
      </c>
      <c r="J353" s="126">
        <v>0.14000000000000001</v>
      </c>
      <c r="K353" s="127">
        <v>0</v>
      </c>
      <c r="L353" s="127">
        <v>0</v>
      </c>
      <c r="M353" s="127">
        <v>0.23699999999999999</v>
      </c>
      <c r="N353" s="127">
        <v>19.25</v>
      </c>
      <c r="O353" s="127">
        <v>87.25</v>
      </c>
      <c r="P353" s="127">
        <v>11</v>
      </c>
      <c r="Q353" s="127">
        <v>0.99</v>
      </c>
    </row>
    <row r="354" spans="1:17" s="128" customFormat="1" ht="29.25" customHeight="1" x14ac:dyDescent="0.35">
      <c r="A354" s="121"/>
      <c r="B354" s="123" t="s">
        <v>89</v>
      </c>
      <c r="C354" s="124" t="s">
        <v>32</v>
      </c>
      <c r="D354" s="120">
        <v>150</v>
      </c>
      <c r="E354" s="124">
        <v>6.56</v>
      </c>
      <c r="F354" s="124">
        <v>7.35</v>
      </c>
      <c r="G354" s="125">
        <v>41.8</v>
      </c>
      <c r="H354" s="163">
        <v>148.80000000000001</v>
      </c>
      <c r="I354" s="164"/>
      <c r="J354" s="126">
        <v>0.21</v>
      </c>
      <c r="K354" s="127">
        <v>0</v>
      </c>
      <c r="L354" s="127">
        <v>1.7000000000000001E-2</v>
      </c>
      <c r="M354" s="127">
        <v>2.6749999999999998</v>
      </c>
      <c r="N354" s="127">
        <v>14.2</v>
      </c>
      <c r="O354" s="127">
        <v>147</v>
      </c>
      <c r="P354" s="127">
        <v>82.5</v>
      </c>
      <c r="Q354" s="127">
        <v>4.5999999999999996</v>
      </c>
    </row>
    <row r="355" spans="1:17" s="128" customFormat="1" ht="29.25" customHeight="1" x14ac:dyDescent="0.35">
      <c r="A355" s="121"/>
      <c r="B355" s="123" t="s">
        <v>156</v>
      </c>
      <c r="C355" s="124" t="s">
        <v>161</v>
      </c>
      <c r="D355" s="120">
        <v>60</v>
      </c>
      <c r="E355" s="124">
        <v>2.8</v>
      </c>
      <c r="F355" s="124">
        <v>2.8</v>
      </c>
      <c r="G355" s="125">
        <v>3.9</v>
      </c>
      <c r="H355" s="163">
        <v>24.5</v>
      </c>
      <c r="I355" s="164">
        <v>0.18</v>
      </c>
      <c r="J355" s="126">
        <v>2.2999999999999998</v>
      </c>
      <c r="K355" s="127">
        <v>0.5</v>
      </c>
      <c r="L355" s="127">
        <v>3.8</v>
      </c>
      <c r="M355" s="127">
        <v>16.2</v>
      </c>
      <c r="N355" s="127">
        <v>189</v>
      </c>
      <c r="O355" s="127">
        <v>12.2</v>
      </c>
      <c r="P355" s="127">
        <v>6.6</v>
      </c>
      <c r="Q355" s="127">
        <v>6.6</v>
      </c>
    </row>
    <row r="356" spans="1:17" s="128" customFormat="1" ht="29.25" customHeight="1" x14ac:dyDescent="0.35">
      <c r="A356" s="121"/>
      <c r="B356" s="123" t="s">
        <v>157</v>
      </c>
      <c r="C356" s="124" t="s">
        <v>158</v>
      </c>
      <c r="D356" s="120"/>
      <c r="E356" s="124"/>
      <c r="F356" s="124"/>
      <c r="G356" s="125"/>
      <c r="H356" s="163"/>
      <c r="I356" s="164"/>
      <c r="J356" s="126"/>
      <c r="K356" s="127"/>
      <c r="L356" s="127"/>
      <c r="M356" s="127"/>
      <c r="N356" s="127"/>
      <c r="O356" s="127"/>
      <c r="P356" s="127"/>
      <c r="Q356" s="127"/>
    </row>
    <row r="357" spans="1:17" s="128" customFormat="1" ht="29.25" customHeight="1" x14ac:dyDescent="0.35">
      <c r="A357" s="121"/>
      <c r="B357" s="123" t="s">
        <v>159</v>
      </c>
      <c r="C357" s="124" t="s">
        <v>160</v>
      </c>
      <c r="D357" s="120"/>
      <c r="E357" s="124"/>
      <c r="F357" s="124"/>
      <c r="G357" s="125"/>
      <c r="H357" s="163"/>
      <c r="I357" s="164"/>
      <c r="J357" s="126"/>
      <c r="K357" s="127"/>
      <c r="L357" s="127"/>
      <c r="M357" s="127"/>
      <c r="N357" s="127"/>
      <c r="O357" s="127"/>
      <c r="P357" s="127"/>
      <c r="Q357" s="127"/>
    </row>
    <row r="358" spans="1:17" s="128" customFormat="1" ht="29.25" customHeight="1" x14ac:dyDescent="0.35">
      <c r="A358" s="121"/>
      <c r="B358" s="123" t="s">
        <v>91</v>
      </c>
      <c r="C358" s="124" t="s">
        <v>36</v>
      </c>
      <c r="D358" s="120">
        <v>75</v>
      </c>
      <c r="E358" s="124">
        <v>3.04</v>
      </c>
      <c r="F358" s="124">
        <v>4.8</v>
      </c>
      <c r="G358" s="125">
        <v>30.08</v>
      </c>
      <c r="H358" s="163">
        <v>110.5</v>
      </c>
      <c r="I358" s="164"/>
      <c r="J358" s="126">
        <v>0.28999999999999998</v>
      </c>
      <c r="K358" s="127">
        <v>0.3</v>
      </c>
      <c r="L358" s="127">
        <v>0.04</v>
      </c>
      <c r="M358" s="127">
        <v>0.2</v>
      </c>
      <c r="N358" s="127">
        <v>51</v>
      </c>
      <c r="O358" s="127">
        <v>201</v>
      </c>
      <c r="P358" s="127">
        <v>53</v>
      </c>
      <c r="Q358" s="127">
        <v>3.1</v>
      </c>
    </row>
    <row r="359" spans="1:17" s="128" customFormat="1" ht="29.25" customHeight="1" x14ac:dyDescent="0.35">
      <c r="A359" s="121"/>
      <c r="B359" s="123" t="s">
        <v>92</v>
      </c>
      <c r="C359" s="124" t="s">
        <v>33</v>
      </c>
      <c r="D359" s="120">
        <v>200</v>
      </c>
      <c r="E359" s="124">
        <v>0</v>
      </c>
      <c r="F359" s="124">
        <v>0</v>
      </c>
      <c r="G359" s="125">
        <v>19.600000000000001</v>
      </c>
      <c r="H359" s="163">
        <v>79.599999999999994</v>
      </c>
      <c r="I359" s="164"/>
      <c r="J359" s="126">
        <v>6.0000000000000001E-3</v>
      </c>
      <c r="K359" s="127">
        <v>40</v>
      </c>
      <c r="L359" s="127">
        <v>0.1</v>
      </c>
      <c r="M359" s="127">
        <v>8.5000000000000006E-2</v>
      </c>
      <c r="N359" s="127">
        <v>7.52</v>
      </c>
      <c r="O359" s="127">
        <v>6.8</v>
      </c>
      <c r="P359" s="127">
        <v>4.2</v>
      </c>
      <c r="Q359" s="127">
        <v>0.3</v>
      </c>
    </row>
    <row r="360" spans="1:17" s="128" customFormat="1" ht="29.25" customHeight="1" x14ac:dyDescent="0.35">
      <c r="A360" s="121"/>
      <c r="B360" s="123" t="s">
        <v>53</v>
      </c>
      <c r="C360" s="124" t="s">
        <v>3</v>
      </c>
      <c r="D360" s="120">
        <v>50</v>
      </c>
      <c r="E360" s="124">
        <v>4.4000000000000004</v>
      </c>
      <c r="F360" s="124">
        <v>1.7</v>
      </c>
      <c r="G360" s="125">
        <v>23.4</v>
      </c>
      <c r="H360" s="163">
        <v>133</v>
      </c>
      <c r="I360" s="164"/>
      <c r="J360" s="126">
        <v>0.16</v>
      </c>
      <c r="K360" s="127">
        <v>23</v>
      </c>
      <c r="L360" s="127">
        <v>0.108</v>
      </c>
      <c r="M360" s="127">
        <v>1.3</v>
      </c>
      <c r="N360" s="127">
        <v>23</v>
      </c>
      <c r="O360" s="127">
        <v>87</v>
      </c>
      <c r="P360" s="127">
        <v>33</v>
      </c>
      <c r="Q360" s="127">
        <v>2</v>
      </c>
    </row>
    <row r="361" spans="1:17" s="128" customFormat="1" ht="29.25" customHeight="1" x14ac:dyDescent="0.35">
      <c r="A361" s="122"/>
      <c r="B361" s="123"/>
      <c r="C361" s="124" t="s">
        <v>4</v>
      </c>
      <c r="D361" s="120">
        <f>SUM(D352:D360)</f>
        <v>885</v>
      </c>
      <c r="E361" s="124">
        <f>SUM(E352:E360)</f>
        <v>29.85</v>
      </c>
      <c r="F361" s="124">
        <f>SUM(F352:F360)</f>
        <v>31.25</v>
      </c>
      <c r="G361" s="125">
        <f>SUM(G352:G360)</f>
        <v>140.66</v>
      </c>
      <c r="H361" s="163">
        <f>SUM(H352:H360)</f>
        <v>830.5200000000001</v>
      </c>
      <c r="I361" s="164"/>
      <c r="J361" s="126">
        <f t="shared" ref="J361:Q361" si="33">SUM(J352:J360)</f>
        <v>3.206</v>
      </c>
      <c r="K361" s="127">
        <f t="shared" si="33"/>
        <v>64.12</v>
      </c>
      <c r="L361" s="127">
        <f t="shared" si="33"/>
        <v>4.1649999999999991</v>
      </c>
      <c r="M361" s="127">
        <f t="shared" si="33"/>
        <v>21.056999999999999</v>
      </c>
      <c r="N361" s="127">
        <f t="shared" si="33"/>
        <v>333.44499999999999</v>
      </c>
      <c r="O361" s="127">
        <f t="shared" si="33"/>
        <v>605.84999999999991</v>
      </c>
      <c r="P361" s="127">
        <f t="shared" si="33"/>
        <v>213.7</v>
      </c>
      <c r="Q361" s="127">
        <f t="shared" si="33"/>
        <v>18.315000000000001</v>
      </c>
    </row>
    <row r="362" spans="1:17" s="133" customFormat="1" ht="28.5" x14ac:dyDescent="0.45">
      <c r="A362" s="151"/>
      <c r="B362" s="147"/>
      <c r="C362" s="131" t="s">
        <v>54</v>
      </c>
      <c r="D362" s="132"/>
      <c r="E362" s="132">
        <f>E349+E361</f>
        <v>49.050000000000004</v>
      </c>
      <c r="F362" s="132">
        <f>F349+F361</f>
        <v>51.55</v>
      </c>
      <c r="G362" s="132">
        <f>G349+G361</f>
        <v>210.16</v>
      </c>
      <c r="H362" s="165">
        <f>H349+H361</f>
        <v>1430.0900000000001</v>
      </c>
      <c r="I362" s="166"/>
      <c r="J362" s="132">
        <f t="shared" ref="J362:Q362" si="34">J349+J361</f>
        <v>7.5540000000000003</v>
      </c>
      <c r="K362" s="132">
        <f t="shared" si="34"/>
        <v>89.53</v>
      </c>
      <c r="L362" s="132">
        <f t="shared" si="34"/>
        <v>94.173000000000002</v>
      </c>
      <c r="M362" s="132">
        <f t="shared" si="34"/>
        <v>39.554000000000002</v>
      </c>
      <c r="N362" s="132">
        <f t="shared" si="34"/>
        <v>662.79500000000007</v>
      </c>
      <c r="O362" s="132">
        <f t="shared" si="34"/>
        <v>1269</v>
      </c>
      <c r="P362" s="132">
        <f t="shared" si="34"/>
        <v>310.14999999999998</v>
      </c>
      <c r="Q362" s="132">
        <f t="shared" si="34"/>
        <v>32.160000000000004</v>
      </c>
    </row>
    <row r="363" spans="1:17" ht="19.5" x14ac:dyDescent="0.25">
      <c r="A363" s="90"/>
      <c r="B363" s="90"/>
      <c r="C363" s="51"/>
      <c r="D363" s="28"/>
      <c r="E363" s="52"/>
      <c r="F363" s="52"/>
      <c r="G363" s="52"/>
      <c r="H363" s="28"/>
      <c r="I363" s="28"/>
      <c r="J363" s="53"/>
      <c r="K363" s="54"/>
      <c r="L363" s="54"/>
      <c r="M363" s="54"/>
      <c r="N363" s="54"/>
      <c r="O363" s="54"/>
      <c r="P363" s="54"/>
      <c r="Q363" s="54"/>
    </row>
    <row r="364" spans="1:17" ht="19.5" x14ac:dyDescent="0.25">
      <c r="A364" s="90"/>
      <c r="B364" s="90"/>
      <c r="C364" s="51"/>
      <c r="D364" s="28"/>
      <c r="E364" s="52"/>
      <c r="F364" s="52"/>
      <c r="G364" s="52"/>
      <c r="H364" s="28"/>
      <c r="I364" s="28"/>
      <c r="J364" s="53"/>
      <c r="K364" s="54"/>
      <c r="L364" s="54"/>
      <c r="M364" s="54"/>
      <c r="N364" s="54"/>
      <c r="O364" s="54"/>
      <c r="P364" s="54"/>
      <c r="Q364" s="54"/>
    </row>
    <row r="365" spans="1:17" ht="19.5" x14ac:dyDescent="0.25">
      <c r="A365" s="90"/>
      <c r="B365" s="90"/>
      <c r="C365" s="51"/>
      <c r="D365" s="28"/>
      <c r="E365" s="52"/>
      <c r="F365" s="52"/>
      <c r="G365" s="52"/>
      <c r="H365" s="28"/>
      <c r="I365" s="28"/>
      <c r="J365" s="53"/>
      <c r="K365" s="54"/>
      <c r="L365" s="54"/>
      <c r="M365" s="54"/>
      <c r="N365" s="54"/>
      <c r="O365" s="54"/>
      <c r="P365" s="54"/>
      <c r="Q365" s="54"/>
    </row>
    <row r="366" spans="1:17" s="106" customFormat="1" ht="23.25" x14ac:dyDescent="0.35">
      <c r="B366" s="105" t="s">
        <v>29</v>
      </c>
    </row>
    <row r="367" spans="1:17" s="106" customFormat="1" ht="23.25" x14ac:dyDescent="0.35">
      <c r="B367" s="105" t="s">
        <v>30</v>
      </c>
    </row>
    <row r="368" spans="1:17" ht="18.75" x14ac:dyDescent="0.3">
      <c r="A368" s="3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</row>
    <row r="369" spans="1:17" ht="18.75" x14ac:dyDescent="0.3">
      <c r="A369" s="3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</row>
    <row r="370" spans="1:17" ht="18.75" x14ac:dyDescent="0.3">
      <c r="A370" s="3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1:17" ht="27.75" x14ac:dyDescent="0.4">
      <c r="A371" s="20"/>
      <c r="B371" s="104" t="s">
        <v>163</v>
      </c>
      <c r="C371" s="136" t="s">
        <v>96</v>
      </c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</row>
    <row r="372" spans="1:17" ht="18.75" x14ac:dyDescent="0.3">
      <c r="A372" s="3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</row>
    <row r="373" spans="1:17" ht="60.75" x14ac:dyDescent="0.25">
      <c r="A373" s="61" t="s">
        <v>0</v>
      </c>
      <c r="B373" s="61" t="s">
        <v>43</v>
      </c>
      <c r="C373" s="61" t="s">
        <v>44</v>
      </c>
      <c r="D373" s="62" t="s">
        <v>45</v>
      </c>
      <c r="E373" s="67" t="s">
        <v>141</v>
      </c>
      <c r="F373" s="64"/>
      <c r="G373" s="65"/>
      <c r="H373" s="63"/>
      <c r="I373" s="63" t="s">
        <v>145</v>
      </c>
      <c r="J373" s="68" t="s">
        <v>137</v>
      </c>
      <c r="K373" s="64"/>
      <c r="L373" s="64"/>
      <c r="M373" s="65"/>
      <c r="N373" s="68" t="s">
        <v>146</v>
      </c>
      <c r="O373" s="71"/>
      <c r="P373" s="71"/>
      <c r="Q373" s="72"/>
    </row>
    <row r="374" spans="1:17" ht="21" x14ac:dyDescent="0.35">
      <c r="A374" s="149"/>
      <c r="B374" s="63"/>
      <c r="C374" s="63"/>
      <c r="D374" s="74" t="s">
        <v>142</v>
      </c>
      <c r="E374" s="74" t="s">
        <v>138</v>
      </c>
      <c r="F374" s="74" t="s">
        <v>139</v>
      </c>
      <c r="G374" s="74" t="s">
        <v>140</v>
      </c>
      <c r="H374" s="75"/>
      <c r="I374" s="76" t="s">
        <v>143</v>
      </c>
      <c r="J374" s="73" t="s">
        <v>134</v>
      </c>
      <c r="K374" s="73" t="s">
        <v>135</v>
      </c>
      <c r="L374" s="73" t="s">
        <v>144</v>
      </c>
      <c r="M374" s="73" t="s">
        <v>136</v>
      </c>
      <c r="N374" s="69" t="s">
        <v>21</v>
      </c>
      <c r="O374" s="70" t="s">
        <v>22</v>
      </c>
      <c r="P374" s="70" t="s">
        <v>23</v>
      </c>
      <c r="Q374" s="70" t="s">
        <v>24</v>
      </c>
    </row>
    <row r="375" spans="1:17" s="119" customFormat="1" ht="28.5" x14ac:dyDescent="0.45">
      <c r="A375" s="150"/>
      <c r="B375" s="142"/>
      <c r="C375" s="139" t="s">
        <v>1</v>
      </c>
      <c r="D375" s="140"/>
      <c r="E375" s="140"/>
      <c r="F375" s="140"/>
      <c r="G375" s="141"/>
      <c r="H375" s="170"/>
      <c r="I375" s="170"/>
      <c r="J375" s="143"/>
      <c r="K375" s="143"/>
      <c r="L375" s="143"/>
      <c r="M375" s="143"/>
      <c r="N375" s="143"/>
      <c r="O375" s="143"/>
      <c r="P375" s="143"/>
      <c r="Q375" s="143"/>
    </row>
    <row r="376" spans="1:17" s="128" customFormat="1" ht="29.25" customHeight="1" x14ac:dyDescent="0.35">
      <c r="A376" s="122"/>
      <c r="B376" s="123" t="s">
        <v>67</v>
      </c>
      <c r="C376" s="124" t="s">
        <v>68</v>
      </c>
      <c r="D376" s="120">
        <v>200</v>
      </c>
      <c r="E376" s="124">
        <v>5.6</v>
      </c>
      <c r="F376" s="124">
        <v>4.8</v>
      </c>
      <c r="G376" s="125">
        <v>37.6</v>
      </c>
      <c r="H376" s="163">
        <v>135.5</v>
      </c>
      <c r="I376" s="164">
        <v>135.5</v>
      </c>
      <c r="J376" s="126">
        <v>0.04</v>
      </c>
      <c r="K376" s="127">
        <v>0.6</v>
      </c>
      <c r="L376" s="127">
        <v>40</v>
      </c>
      <c r="M376" s="127">
        <v>0.4</v>
      </c>
      <c r="N376" s="127">
        <v>161.4</v>
      </c>
      <c r="O376" s="127">
        <v>48.65</v>
      </c>
      <c r="P376" s="127">
        <v>20.2</v>
      </c>
      <c r="Q376" s="127">
        <v>0.41</v>
      </c>
    </row>
    <row r="377" spans="1:17" s="128" customFormat="1" ht="29.25" customHeight="1" x14ac:dyDescent="0.35">
      <c r="A377" s="122"/>
      <c r="B377" s="123" t="s">
        <v>69</v>
      </c>
      <c r="C377" s="124" t="s">
        <v>10</v>
      </c>
      <c r="D377" s="120">
        <v>200</v>
      </c>
      <c r="E377" s="124">
        <v>6.2</v>
      </c>
      <c r="F377" s="124">
        <v>5.8</v>
      </c>
      <c r="G377" s="125">
        <v>34</v>
      </c>
      <c r="H377" s="163">
        <v>184</v>
      </c>
      <c r="I377" s="164">
        <v>184</v>
      </c>
      <c r="J377" s="126">
        <v>0.33</v>
      </c>
      <c r="K377" s="127">
        <v>75</v>
      </c>
      <c r="L377" s="127">
        <v>1.55</v>
      </c>
      <c r="M377" s="127">
        <v>0.2</v>
      </c>
      <c r="N377" s="127">
        <v>35</v>
      </c>
      <c r="O377" s="127">
        <v>1.66</v>
      </c>
      <c r="P377" s="127">
        <v>44.8</v>
      </c>
      <c r="Q377" s="127">
        <v>28</v>
      </c>
    </row>
    <row r="378" spans="1:17" s="128" customFormat="1" ht="29.25" customHeight="1" x14ac:dyDescent="0.35">
      <c r="A378" s="122"/>
      <c r="B378" s="123" t="s">
        <v>53</v>
      </c>
      <c r="C378" s="124" t="s">
        <v>70</v>
      </c>
      <c r="D378" s="120">
        <v>25</v>
      </c>
      <c r="E378" s="124">
        <v>1.4</v>
      </c>
      <c r="F378" s="124">
        <v>5.5</v>
      </c>
      <c r="G378" s="125">
        <v>16.5</v>
      </c>
      <c r="H378" s="163">
        <v>122</v>
      </c>
      <c r="I378" s="164">
        <v>122</v>
      </c>
      <c r="J378" s="126">
        <v>0.86</v>
      </c>
      <c r="K378" s="127">
        <v>2.15</v>
      </c>
      <c r="L378" s="127">
        <v>24.4</v>
      </c>
      <c r="M378" s="127">
        <v>0.61599999999999999</v>
      </c>
      <c r="N378" s="127">
        <v>17.89</v>
      </c>
      <c r="O378" s="127">
        <v>36.5</v>
      </c>
      <c r="P378" s="127">
        <v>21.26</v>
      </c>
      <c r="Q378" s="127">
        <v>1.62</v>
      </c>
    </row>
    <row r="379" spans="1:17" s="128" customFormat="1" ht="29.25" customHeight="1" x14ac:dyDescent="0.35">
      <c r="A379" s="122"/>
      <c r="B379" s="123" t="s">
        <v>71</v>
      </c>
      <c r="C379" s="124" t="s">
        <v>72</v>
      </c>
      <c r="D379" s="120">
        <v>15</v>
      </c>
      <c r="E379" s="124">
        <v>3.8</v>
      </c>
      <c r="F379" s="124">
        <v>4.4000000000000004</v>
      </c>
      <c r="G379" s="125">
        <v>0</v>
      </c>
      <c r="H379" s="163">
        <v>60</v>
      </c>
      <c r="I379" s="164">
        <v>60</v>
      </c>
      <c r="J379" s="126">
        <v>0.02</v>
      </c>
      <c r="K379" s="127">
        <v>0.1</v>
      </c>
      <c r="L379" s="127">
        <v>43.2</v>
      </c>
      <c r="M379" s="127">
        <v>0.1</v>
      </c>
      <c r="N379" s="127">
        <v>132</v>
      </c>
      <c r="O379" s="127">
        <v>114.4</v>
      </c>
      <c r="P379" s="127">
        <v>5.25</v>
      </c>
      <c r="Q379" s="127">
        <v>0.15</v>
      </c>
    </row>
    <row r="380" spans="1:17" s="128" customFormat="1" ht="29.25" customHeight="1" x14ac:dyDescent="0.35">
      <c r="A380" s="122"/>
      <c r="B380" s="123" t="s">
        <v>53</v>
      </c>
      <c r="C380" s="124" t="s">
        <v>3</v>
      </c>
      <c r="D380" s="120">
        <v>50</v>
      </c>
      <c r="E380" s="124">
        <v>4.4000000000000004</v>
      </c>
      <c r="F380" s="124">
        <v>1.7</v>
      </c>
      <c r="G380" s="125">
        <v>23.4</v>
      </c>
      <c r="H380" s="163">
        <v>133</v>
      </c>
      <c r="I380" s="164"/>
      <c r="J380" s="126">
        <v>0.16</v>
      </c>
      <c r="K380" s="127">
        <v>23</v>
      </c>
      <c r="L380" s="127">
        <v>0.108</v>
      </c>
      <c r="M380" s="127">
        <v>1.3</v>
      </c>
      <c r="N380" s="127">
        <v>23</v>
      </c>
      <c r="O380" s="127">
        <v>87</v>
      </c>
      <c r="P380" s="127">
        <v>33</v>
      </c>
      <c r="Q380" s="127">
        <v>2</v>
      </c>
    </row>
    <row r="381" spans="1:17" s="128" customFormat="1" ht="29.25" customHeight="1" x14ac:dyDescent="0.35">
      <c r="A381" s="122"/>
      <c r="B381" s="123"/>
      <c r="C381" s="124" t="s">
        <v>4</v>
      </c>
      <c r="D381" s="120">
        <f>SUM(D376:D380)</f>
        <v>490</v>
      </c>
      <c r="E381" s="124">
        <f>SUM(E376:E380)</f>
        <v>21.4</v>
      </c>
      <c r="F381" s="124">
        <f>SUM(F376:F380)</f>
        <v>22.2</v>
      </c>
      <c r="G381" s="125">
        <f>SUM(G376:G380)</f>
        <v>111.5</v>
      </c>
      <c r="H381" s="163">
        <f>SUM(H376:H380)</f>
        <v>634.5</v>
      </c>
      <c r="I381" s="164"/>
      <c r="J381" s="126">
        <f>SUM(J376:J380)</f>
        <v>1.41</v>
      </c>
      <c r="K381" s="127">
        <f t="shared" ref="K381:Q381" si="35">SUM(K376:K380)</f>
        <v>100.85</v>
      </c>
      <c r="L381" s="127">
        <f t="shared" si="35"/>
        <v>109.258</v>
      </c>
      <c r="M381" s="127">
        <f t="shared" si="35"/>
        <v>2.6160000000000005</v>
      </c>
      <c r="N381" s="127">
        <f t="shared" si="35"/>
        <v>369.29</v>
      </c>
      <c r="O381" s="127">
        <f t="shared" si="35"/>
        <v>288.21000000000004</v>
      </c>
      <c r="P381" s="127">
        <f t="shared" si="35"/>
        <v>124.51</v>
      </c>
      <c r="Q381" s="127">
        <f t="shared" si="35"/>
        <v>32.18</v>
      </c>
    </row>
    <row r="382" spans="1:17" ht="25.5" x14ac:dyDescent="0.25">
      <c r="A382" s="121">
        <v>2</v>
      </c>
      <c r="B382" s="90"/>
      <c r="C382" s="37"/>
      <c r="D382" s="39"/>
      <c r="E382" s="38"/>
      <c r="F382" s="38"/>
      <c r="G382" s="38"/>
      <c r="H382" s="25"/>
      <c r="I382" s="25"/>
      <c r="J382" s="38"/>
      <c r="K382" s="38"/>
      <c r="L382" s="38"/>
      <c r="M382" s="38"/>
      <c r="N382" s="38"/>
      <c r="O382" s="38"/>
      <c r="P382" s="38"/>
      <c r="Q382" s="38"/>
    </row>
    <row r="383" spans="1:17" s="119" customFormat="1" ht="28.5" x14ac:dyDescent="0.45">
      <c r="A383" s="156" t="s">
        <v>40</v>
      </c>
      <c r="B383" s="144"/>
      <c r="C383" s="145" t="s">
        <v>5</v>
      </c>
      <c r="D383" s="146"/>
      <c r="E383" s="146"/>
      <c r="F383" s="146"/>
      <c r="G383" s="147"/>
      <c r="H383" s="172"/>
      <c r="I383" s="173"/>
      <c r="J383" s="143" t="s">
        <v>17</v>
      </c>
      <c r="K383" s="143" t="s">
        <v>18</v>
      </c>
      <c r="L383" s="143" t="s">
        <v>19</v>
      </c>
      <c r="M383" s="143" t="s">
        <v>20</v>
      </c>
      <c r="N383" s="143" t="s">
        <v>21</v>
      </c>
      <c r="O383" s="143" t="s">
        <v>22</v>
      </c>
      <c r="P383" s="143" t="s">
        <v>23</v>
      </c>
      <c r="Q383" s="143" t="s">
        <v>24</v>
      </c>
    </row>
    <row r="384" spans="1:17" s="128" customFormat="1" ht="29.25" customHeight="1" x14ac:dyDescent="0.35">
      <c r="A384" s="121" t="s">
        <v>25</v>
      </c>
      <c r="B384" s="123" t="s">
        <v>133</v>
      </c>
      <c r="C384" s="124" t="s">
        <v>78</v>
      </c>
      <c r="D384" s="120">
        <v>200</v>
      </c>
      <c r="E384" s="124">
        <v>1.76</v>
      </c>
      <c r="F384" s="124">
        <v>4.9400000000000004</v>
      </c>
      <c r="G384" s="125">
        <v>16.600000000000001</v>
      </c>
      <c r="H384" s="163">
        <v>80</v>
      </c>
      <c r="I384" s="164">
        <v>120.18</v>
      </c>
      <c r="J384" s="126">
        <v>0.03</v>
      </c>
      <c r="K384" s="127">
        <v>17.13</v>
      </c>
      <c r="L384" s="127">
        <v>0.1</v>
      </c>
      <c r="M384" s="127">
        <v>0.14499999999999999</v>
      </c>
      <c r="N384" s="127">
        <v>50.73</v>
      </c>
      <c r="O384" s="127">
        <v>38.85</v>
      </c>
      <c r="P384" s="127">
        <v>18.75</v>
      </c>
      <c r="Q384" s="127">
        <v>0.67500000000000004</v>
      </c>
    </row>
    <row r="385" spans="1:17" s="128" customFormat="1" ht="29.25" customHeight="1" x14ac:dyDescent="0.35">
      <c r="A385" s="121" t="s">
        <v>26</v>
      </c>
      <c r="B385" s="123" t="s">
        <v>132</v>
      </c>
      <c r="C385" s="124" t="s">
        <v>131</v>
      </c>
      <c r="D385" s="120" t="s">
        <v>168</v>
      </c>
      <c r="E385" s="124">
        <v>14.3</v>
      </c>
      <c r="F385" s="124">
        <v>8.6</v>
      </c>
      <c r="G385" s="125">
        <v>14.4</v>
      </c>
      <c r="H385" s="163">
        <v>116.5</v>
      </c>
      <c r="I385" s="164">
        <v>228.15</v>
      </c>
      <c r="J385" s="126">
        <v>0.1</v>
      </c>
      <c r="K385" s="127">
        <v>3.73</v>
      </c>
      <c r="L385" s="127">
        <v>358.7</v>
      </c>
      <c r="M385" s="127">
        <v>0.35599999999999998</v>
      </c>
      <c r="N385" s="127">
        <v>39.9</v>
      </c>
      <c r="O385" s="127">
        <v>163</v>
      </c>
      <c r="P385" s="127">
        <v>48.53</v>
      </c>
      <c r="Q385" s="127">
        <v>0.85</v>
      </c>
    </row>
    <row r="386" spans="1:17" s="128" customFormat="1" ht="29.25" customHeight="1" x14ac:dyDescent="0.35">
      <c r="A386" s="121" t="s">
        <v>27</v>
      </c>
      <c r="B386" s="123" t="s">
        <v>93</v>
      </c>
      <c r="C386" s="124" t="s">
        <v>7</v>
      </c>
      <c r="D386" s="120">
        <v>150</v>
      </c>
      <c r="E386" s="124">
        <v>2.1</v>
      </c>
      <c r="F386" s="124">
        <v>4.0999999999999996</v>
      </c>
      <c r="G386" s="125">
        <v>21.3</v>
      </c>
      <c r="H386" s="163">
        <v>143.5</v>
      </c>
      <c r="I386" s="164">
        <v>192.05</v>
      </c>
      <c r="J386" s="126">
        <v>0.15</v>
      </c>
      <c r="K386" s="127">
        <v>21</v>
      </c>
      <c r="L386" s="127">
        <v>75</v>
      </c>
      <c r="M386" s="127">
        <v>2.4</v>
      </c>
      <c r="N386" s="127">
        <v>43</v>
      </c>
      <c r="O386" s="127">
        <v>34.5</v>
      </c>
      <c r="P386" s="127">
        <v>36.15</v>
      </c>
      <c r="Q386" s="127">
        <v>1.35</v>
      </c>
    </row>
    <row r="387" spans="1:17" s="128" customFormat="1" ht="29.25" customHeight="1" x14ac:dyDescent="0.35">
      <c r="A387" s="122"/>
      <c r="B387" s="123" t="s">
        <v>156</v>
      </c>
      <c r="C387" s="124" t="s">
        <v>161</v>
      </c>
      <c r="D387" s="120">
        <v>60</v>
      </c>
      <c r="E387" s="124">
        <v>2.8</v>
      </c>
      <c r="F387" s="124">
        <v>2.8</v>
      </c>
      <c r="G387" s="125">
        <v>3.9</v>
      </c>
      <c r="H387" s="163">
        <v>24.5</v>
      </c>
      <c r="I387" s="164">
        <v>0.18</v>
      </c>
      <c r="J387" s="126">
        <v>2.2999999999999998</v>
      </c>
      <c r="K387" s="127">
        <v>0.5</v>
      </c>
      <c r="L387" s="127">
        <v>3.8</v>
      </c>
      <c r="M387" s="127">
        <v>16.2</v>
      </c>
      <c r="N387" s="127">
        <v>189</v>
      </c>
      <c r="O387" s="127">
        <v>12.2</v>
      </c>
      <c r="P387" s="127">
        <v>6.6</v>
      </c>
      <c r="Q387" s="127">
        <v>6.6</v>
      </c>
    </row>
    <row r="388" spans="1:17" s="128" customFormat="1" ht="29.25" customHeight="1" x14ac:dyDescent="0.35">
      <c r="A388" s="122"/>
      <c r="B388" s="123" t="s">
        <v>157</v>
      </c>
      <c r="C388" s="124" t="s">
        <v>158</v>
      </c>
      <c r="D388" s="120"/>
      <c r="E388" s="124"/>
      <c r="F388" s="124"/>
      <c r="G388" s="125"/>
      <c r="H388" s="163"/>
      <c r="I388" s="164"/>
      <c r="J388" s="126"/>
      <c r="K388" s="127"/>
      <c r="L388" s="127"/>
      <c r="M388" s="127"/>
      <c r="N388" s="127"/>
      <c r="O388" s="127"/>
      <c r="P388" s="127"/>
      <c r="Q388" s="127"/>
    </row>
    <row r="389" spans="1:17" s="128" customFormat="1" ht="29.25" customHeight="1" x14ac:dyDescent="0.35">
      <c r="A389" s="122"/>
      <c r="B389" s="123" t="s">
        <v>159</v>
      </c>
      <c r="C389" s="124" t="s">
        <v>160</v>
      </c>
      <c r="D389" s="120"/>
      <c r="E389" s="124"/>
      <c r="F389" s="124"/>
      <c r="G389" s="125"/>
      <c r="H389" s="163"/>
      <c r="I389" s="164"/>
      <c r="J389" s="126"/>
      <c r="K389" s="127"/>
      <c r="L389" s="127"/>
      <c r="M389" s="127"/>
      <c r="N389" s="127"/>
      <c r="O389" s="127"/>
      <c r="P389" s="127"/>
      <c r="Q389" s="127"/>
    </row>
    <row r="390" spans="1:17" s="128" customFormat="1" ht="29.25" customHeight="1" x14ac:dyDescent="0.35">
      <c r="A390" s="122"/>
      <c r="B390" s="123" t="s">
        <v>91</v>
      </c>
      <c r="C390" s="124" t="s">
        <v>8</v>
      </c>
      <c r="D390" s="120">
        <v>75</v>
      </c>
      <c r="E390" s="124">
        <v>4.125</v>
      </c>
      <c r="F390" s="124">
        <v>12.75</v>
      </c>
      <c r="G390" s="125">
        <v>38.25</v>
      </c>
      <c r="H390" s="163">
        <v>110.5</v>
      </c>
      <c r="I390" s="164"/>
      <c r="J390" s="126">
        <v>0.4</v>
      </c>
      <c r="K390" s="127">
        <v>0.2</v>
      </c>
      <c r="L390" s="127">
        <v>0.1</v>
      </c>
      <c r="M390" s="127">
        <v>0.3</v>
      </c>
      <c r="N390" s="127">
        <v>48</v>
      </c>
      <c r="O390" s="127">
        <v>198</v>
      </c>
      <c r="P390" s="127">
        <v>51</v>
      </c>
      <c r="Q390" s="127">
        <v>3.4</v>
      </c>
    </row>
    <row r="391" spans="1:17" s="128" customFormat="1" ht="29.25" customHeight="1" x14ac:dyDescent="0.35">
      <c r="A391" s="122"/>
      <c r="B391" s="123" t="s">
        <v>94</v>
      </c>
      <c r="C391" s="124" t="s">
        <v>9</v>
      </c>
      <c r="D391" s="120">
        <v>200</v>
      </c>
      <c r="E391" s="124">
        <v>0.4</v>
      </c>
      <c r="F391" s="124">
        <v>0.4</v>
      </c>
      <c r="G391" s="125">
        <v>14.2</v>
      </c>
      <c r="H391" s="163">
        <v>58.6</v>
      </c>
      <c r="I391" s="164">
        <v>58.6</v>
      </c>
      <c r="J391" s="126">
        <v>0</v>
      </c>
      <c r="K391" s="127">
        <v>4</v>
      </c>
      <c r="L391" s="127">
        <v>0.2</v>
      </c>
      <c r="M391" s="127">
        <v>140</v>
      </c>
      <c r="N391" s="127">
        <v>14</v>
      </c>
      <c r="O391" s="127">
        <v>0.4</v>
      </c>
      <c r="P391" s="127">
        <v>2.9</v>
      </c>
      <c r="Q391" s="127">
        <v>2.8</v>
      </c>
    </row>
    <row r="392" spans="1:17" s="128" customFormat="1" ht="29.25" customHeight="1" x14ac:dyDescent="0.35">
      <c r="A392" s="122"/>
      <c r="B392" s="123" t="s">
        <v>53</v>
      </c>
      <c r="C392" s="124" t="s">
        <v>3</v>
      </c>
      <c r="D392" s="120">
        <v>50</v>
      </c>
      <c r="E392" s="124">
        <v>4.4000000000000004</v>
      </c>
      <c r="F392" s="124">
        <v>1.7</v>
      </c>
      <c r="G392" s="125">
        <v>23.4</v>
      </c>
      <c r="H392" s="163">
        <v>133</v>
      </c>
      <c r="I392" s="164"/>
      <c r="J392" s="126">
        <v>0.16</v>
      </c>
      <c r="K392" s="127">
        <v>23</v>
      </c>
      <c r="L392" s="127">
        <v>0.108</v>
      </c>
      <c r="M392" s="127">
        <v>1.3</v>
      </c>
      <c r="N392" s="127">
        <v>23</v>
      </c>
      <c r="O392" s="127">
        <v>87</v>
      </c>
      <c r="P392" s="127">
        <v>33</v>
      </c>
      <c r="Q392" s="127">
        <v>2</v>
      </c>
    </row>
    <row r="393" spans="1:17" s="128" customFormat="1" ht="29.25" customHeight="1" x14ac:dyDescent="0.35">
      <c r="A393" s="122"/>
      <c r="B393" s="123"/>
      <c r="C393" s="124" t="s">
        <v>4</v>
      </c>
      <c r="D393" s="120">
        <f>SUM(D384:D392)</f>
        <v>735</v>
      </c>
      <c r="E393" s="124">
        <f>SUM(E384:E392)</f>
        <v>29.885000000000005</v>
      </c>
      <c r="F393" s="124">
        <f t="shared" ref="F393:G393" si="36">SUM(F384:F392)</f>
        <v>35.29</v>
      </c>
      <c r="G393" s="125">
        <f t="shared" si="36"/>
        <v>132.04999999999998</v>
      </c>
      <c r="H393" s="163">
        <f>SUM(H384:H392)</f>
        <v>666.6</v>
      </c>
      <c r="I393" s="164"/>
      <c r="J393" s="126">
        <f t="shared" ref="J393:Q393" si="37">SUM(J384:J392)</f>
        <v>3.14</v>
      </c>
      <c r="K393" s="127">
        <f t="shared" si="37"/>
        <v>69.56</v>
      </c>
      <c r="L393" s="127">
        <f t="shared" si="37"/>
        <v>438.00800000000004</v>
      </c>
      <c r="M393" s="127">
        <f t="shared" si="37"/>
        <v>160.70100000000002</v>
      </c>
      <c r="N393" s="127">
        <f t="shared" si="37"/>
        <v>407.63</v>
      </c>
      <c r="O393" s="127">
        <f t="shared" si="37"/>
        <v>533.94999999999993</v>
      </c>
      <c r="P393" s="127">
        <f t="shared" si="37"/>
        <v>196.93</v>
      </c>
      <c r="Q393" s="127">
        <f t="shared" si="37"/>
        <v>17.675000000000001</v>
      </c>
    </row>
    <row r="394" spans="1:17" s="133" customFormat="1" ht="28.5" x14ac:dyDescent="0.45">
      <c r="A394" s="151"/>
      <c r="B394" s="147"/>
      <c r="C394" s="131" t="s">
        <v>54</v>
      </c>
      <c r="D394" s="132"/>
      <c r="E394" s="132">
        <f t="shared" ref="E394:G394" si="38">E381+E393</f>
        <v>51.285000000000004</v>
      </c>
      <c r="F394" s="132">
        <f t="shared" si="38"/>
        <v>57.489999999999995</v>
      </c>
      <c r="G394" s="132">
        <f t="shared" si="38"/>
        <v>243.54999999999998</v>
      </c>
      <c r="H394" s="165">
        <f>H381+H393</f>
        <v>1301.0999999999999</v>
      </c>
      <c r="I394" s="166">
        <f>I381+I393</f>
        <v>0</v>
      </c>
      <c r="J394" s="132">
        <f t="shared" ref="J394:Q394" si="39">J381+J393</f>
        <v>4.55</v>
      </c>
      <c r="K394" s="132">
        <f t="shared" si="39"/>
        <v>170.41</v>
      </c>
      <c r="L394" s="132">
        <f t="shared" si="39"/>
        <v>547.26600000000008</v>
      </c>
      <c r="M394" s="132">
        <f t="shared" si="39"/>
        <v>163.31700000000004</v>
      </c>
      <c r="N394" s="132">
        <f t="shared" si="39"/>
        <v>776.92000000000007</v>
      </c>
      <c r="O394" s="132">
        <f t="shared" si="39"/>
        <v>822.16</v>
      </c>
      <c r="P394" s="132">
        <f t="shared" si="39"/>
        <v>321.44</v>
      </c>
      <c r="Q394" s="132">
        <f t="shared" si="39"/>
        <v>49.855000000000004</v>
      </c>
    </row>
    <row r="395" spans="1:17" ht="19.5" x14ac:dyDescent="0.25">
      <c r="A395" s="90"/>
      <c r="B395" s="90"/>
      <c r="C395" s="51"/>
      <c r="D395" s="28"/>
      <c r="E395" s="52"/>
      <c r="F395" s="52"/>
      <c r="G395" s="52"/>
      <c r="H395" s="28"/>
      <c r="I395" s="28"/>
      <c r="J395" s="53"/>
      <c r="K395" s="54"/>
      <c r="L395" s="54"/>
      <c r="M395" s="54"/>
      <c r="N395" s="54"/>
      <c r="O395" s="54"/>
      <c r="P395" s="54"/>
      <c r="Q395" s="54"/>
    </row>
    <row r="396" spans="1:17" ht="19.5" x14ac:dyDescent="0.25">
      <c r="A396" s="90"/>
      <c r="B396" s="90"/>
      <c r="C396" s="51"/>
      <c r="D396" s="28"/>
      <c r="E396" s="52"/>
      <c r="F396" s="52"/>
      <c r="G396" s="52"/>
      <c r="H396" s="28"/>
      <c r="I396" s="28"/>
      <c r="J396" s="53"/>
      <c r="K396" s="54"/>
      <c r="L396" s="54"/>
      <c r="M396" s="54"/>
      <c r="N396" s="54"/>
      <c r="O396" s="54"/>
      <c r="P396" s="54"/>
      <c r="Q396" s="54"/>
    </row>
    <row r="397" spans="1:17" ht="19.5" x14ac:dyDescent="0.25">
      <c r="A397" s="90"/>
      <c r="B397" s="90"/>
      <c r="C397" s="51"/>
      <c r="D397" s="28"/>
      <c r="E397" s="52"/>
      <c r="F397" s="52"/>
      <c r="G397" s="52"/>
      <c r="H397" s="28"/>
      <c r="I397" s="28"/>
      <c r="J397" s="53"/>
      <c r="K397" s="54"/>
      <c r="L397" s="54"/>
      <c r="M397" s="54"/>
      <c r="N397" s="54"/>
      <c r="O397" s="54"/>
      <c r="P397" s="54"/>
      <c r="Q397" s="54"/>
    </row>
    <row r="398" spans="1:17" s="106" customFormat="1" ht="23.25" x14ac:dyDescent="0.35">
      <c r="B398" s="105" t="s">
        <v>29</v>
      </c>
    </row>
    <row r="399" spans="1:17" s="106" customFormat="1" ht="23.25" x14ac:dyDescent="0.35">
      <c r="B399" s="105" t="s">
        <v>30</v>
      </c>
    </row>
    <row r="400" spans="1:17" ht="18.75" x14ac:dyDescent="0.3">
      <c r="A400" s="3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</row>
    <row r="401" spans="1:17" ht="18.75" x14ac:dyDescent="0.3">
      <c r="A401" s="3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</row>
    <row r="402" spans="1:17" ht="18.75" x14ac:dyDescent="0.3">
      <c r="A402" s="3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</row>
    <row r="403" spans="1:17" ht="27.75" x14ac:dyDescent="0.4">
      <c r="A403" s="20"/>
      <c r="B403" s="104" t="s">
        <v>163</v>
      </c>
      <c r="C403" s="136" t="s">
        <v>97</v>
      </c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1:17" ht="18.75" x14ac:dyDescent="0.3">
      <c r="A404" s="3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</row>
    <row r="405" spans="1:17" ht="60.75" x14ac:dyDescent="0.25">
      <c r="A405" s="61" t="s">
        <v>0</v>
      </c>
      <c r="B405" s="61" t="s">
        <v>43</v>
      </c>
      <c r="C405" s="61" t="s">
        <v>44</v>
      </c>
      <c r="D405" s="62" t="s">
        <v>45</v>
      </c>
      <c r="E405" s="67" t="s">
        <v>141</v>
      </c>
      <c r="F405" s="64"/>
      <c r="G405" s="65"/>
      <c r="H405" s="63"/>
      <c r="I405" s="63" t="s">
        <v>145</v>
      </c>
      <c r="J405" s="68" t="s">
        <v>137</v>
      </c>
      <c r="K405" s="64"/>
      <c r="L405" s="64"/>
      <c r="M405" s="65"/>
      <c r="N405" s="68" t="s">
        <v>146</v>
      </c>
      <c r="O405" s="71"/>
      <c r="P405" s="71"/>
      <c r="Q405" s="72"/>
    </row>
    <row r="406" spans="1:17" ht="21" x14ac:dyDescent="0.35">
      <c r="A406" s="149"/>
      <c r="B406" s="63"/>
      <c r="C406" s="63"/>
      <c r="D406" s="74" t="s">
        <v>142</v>
      </c>
      <c r="E406" s="74" t="s">
        <v>138</v>
      </c>
      <c r="F406" s="74" t="s">
        <v>139</v>
      </c>
      <c r="G406" s="74" t="s">
        <v>140</v>
      </c>
      <c r="H406" s="75"/>
      <c r="I406" s="76" t="s">
        <v>143</v>
      </c>
      <c r="J406" s="73" t="s">
        <v>134</v>
      </c>
      <c r="K406" s="73" t="s">
        <v>135</v>
      </c>
      <c r="L406" s="73" t="s">
        <v>144</v>
      </c>
      <c r="M406" s="73" t="s">
        <v>136</v>
      </c>
      <c r="N406" s="69" t="s">
        <v>21</v>
      </c>
      <c r="O406" s="70" t="s">
        <v>22</v>
      </c>
      <c r="P406" s="70" t="s">
        <v>23</v>
      </c>
      <c r="Q406" s="70" t="s">
        <v>24</v>
      </c>
    </row>
    <row r="407" spans="1:17" s="119" customFormat="1" ht="28.5" x14ac:dyDescent="0.45">
      <c r="A407" s="150"/>
      <c r="B407" s="142"/>
      <c r="C407" s="139" t="s">
        <v>1</v>
      </c>
      <c r="D407" s="140"/>
      <c r="E407" s="140"/>
      <c r="F407" s="140"/>
      <c r="G407" s="141"/>
      <c r="H407" s="170"/>
      <c r="I407" s="170"/>
      <c r="J407" s="143"/>
      <c r="K407" s="143"/>
      <c r="L407" s="143"/>
      <c r="M407" s="143"/>
      <c r="N407" s="143"/>
      <c r="O407" s="143"/>
      <c r="P407" s="143"/>
      <c r="Q407" s="143"/>
    </row>
    <row r="408" spans="1:17" s="128" customFormat="1" ht="29.25" customHeight="1" x14ac:dyDescent="0.35">
      <c r="A408" s="122"/>
      <c r="B408" s="123" t="s">
        <v>60</v>
      </c>
      <c r="C408" s="124" t="s">
        <v>61</v>
      </c>
      <c r="D408" s="120">
        <v>90</v>
      </c>
      <c r="E408" s="124">
        <v>11.3</v>
      </c>
      <c r="F408" s="124">
        <v>10.7</v>
      </c>
      <c r="G408" s="125">
        <v>12.97</v>
      </c>
      <c r="H408" s="163">
        <v>103.75</v>
      </c>
      <c r="I408" s="164">
        <v>103.75</v>
      </c>
      <c r="J408" s="126">
        <v>0</v>
      </c>
      <c r="K408" s="127">
        <v>0</v>
      </c>
      <c r="L408" s="127">
        <v>0</v>
      </c>
      <c r="M408" s="127">
        <v>0.1</v>
      </c>
      <c r="N408" s="127">
        <v>2.4</v>
      </c>
      <c r="O408" s="127">
        <v>3</v>
      </c>
      <c r="P408" s="127">
        <v>0</v>
      </c>
      <c r="Q408" s="127">
        <v>0</v>
      </c>
    </row>
    <row r="409" spans="1:17" s="128" customFormat="1" ht="29.25" customHeight="1" x14ac:dyDescent="0.35">
      <c r="A409" s="122"/>
      <c r="B409" s="123" t="s">
        <v>62</v>
      </c>
      <c r="C409" s="124" t="s">
        <v>63</v>
      </c>
      <c r="D409" s="120">
        <v>150</v>
      </c>
      <c r="E409" s="124">
        <v>5.0999999999999996</v>
      </c>
      <c r="F409" s="124">
        <v>5.5</v>
      </c>
      <c r="G409" s="125">
        <v>28.5</v>
      </c>
      <c r="H409" s="163">
        <v>184.2</v>
      </c>
      <c r="I409" s="164">
        <v>184.2</v>
      </c>
      <c r="J409" s="126">
        <v>0</v>
      </c>
      <c r="K409" s="127">
        <v>0.3</v>
      </c>
      <c r="L409" s="127">
        <v>0</v>
      </c>
      <c r="M409" s="127">
        <v>0</v>
      </c>
      <c r="N409" s="127">
        <v>100</v>
      </c>
      <c r="O409" s="127">
        <v>54</v>
      </c>
      <c r="P409" s="127">
        <v>5</v>
      </c>
      <c r="Q409" s="127">
        <v>0.1</v>
      </c>
    </row>
    <row r="410" spans="1:17" s="128" customFormat="1" ht="29.25" customHeight="1" x14ac:dyDescent="0.35">
      <c r="A410" s="122"/>
      <c r="B410" s="123" t="s">
        <v>156</v>
      </c>
      <c r="C410" s="124" t="s">
        <v>161</v>
      </c>
      <c r="D410" s="120">
        <v>60</v>
      </c>
      <c r="E410" s="124">
        <v>2.8</v>
      </c>
      <c r="F410" s="124">
        <v>2.8</v>
      </c>
      <c r="G410" s="125">
        <v>3.9</v>
      </c>
      <c r="H410" s="163">
        <v>24.5</v>
      </c>
      <c r="I410" s="164">
        <v>0.18</v>
      </c>
      <c r="J410" s="126">
        <v>2.2999999999999998</v>
      </c>
      <c r="K410" s="127">
        <v>0.5</v>
      </c>
      <c r="L410" s="127">
        <v>3.8</v>
      </c>
      <c r="M410" s="127">
        <v>16.2</v>
      </c>
      <c r="N410" s="127">
        <v>189</v>
      </c>
      <c r="O410" s="127">
        <v>12.2</v>
      </c>
      <c r="P410" s="127">
        <v>6.6</v>
      </c>
      <c r="Q410" s="127">
        <v>6.6</v>
      </c>
    </row>
    <row r="411" spans="1:17" s="128" customFormat="1" ht="29.25" customHeight="1" x14ac:dyDescent="0.35">
      <c r="A411" s="122"/>
      <c r="B411" s="123" t="s">
        <v>157</v>
      </c>
      <c r="C411" s="124" t="s">
        <v>158</v>
      </c>
      <c r="D411" s="120"/>
      <c r="E411" s="124"/>
      <c r="F411" s="124"/>
      <c r="G411" s="125"/>
      <c r="H411" s="163"/>
      <c r="I411" s="164"/>
      <c r="J411" s="126"/>
      <c r="K411" s="127"/>
      <c r="L411" s="127"/>
      <c r="M411" s="127"/>
      <c r="N411" s="127"/>
      <c r="O411" s="127"/>
      <c r="P411" s="127"/>
      <c r="Q411" s="127"/>
    </row>
    <row r="412" spans="1:17" s="128" customFormat="1" ht="29.25" customHeight="1" x14ac:dyDescent="0.35">
      <c r="A412" s="122"/>
      <c r="B412" s="123" t="s">
        <v>159</v>
      </c>
      <c r="C412" s="124" t="s">
        <v>160</v>
      </c>
      <c r="D412" s="120"/>
      <c r="E412" s="124"/>
      <c r="F412" s="124"/>
      <c r="G412" s="125"/>
      <c r="H412" s="163"/>
      <c r="I412" s="164"/>
      <c r="J412" s="126"/>
      <c r="K412" s="127"/>
      <c r="L412" s="127"/>
      <c r="M412" s="127"/>
      <c r="N412" s="127"/>
      <c r="O412" s="127"/>
      <c r="P412" s="127"/>
      <c r="Q412" s="127"/>
    </row>
    <row r="413" spans="1:17" s="128" customFormat="1" ht="29.25" customHeight="1" x14ac:dyDescent="0.35">
      <c r="A413" s="122"/>
      <c r="B413" s="123" t="s">
        <v>64</v>
      </c>
      <c r="C413" s="124" t="s">
        <v>65</v>
      </c>
      <c r="D413" s="120">
        <v>200</v>
      </c>
      <c r="E413" s="124">
        <v>1.33</v>
      </c>
      <c r="F413" s="124">
        <v>1.5</v>
      </c>
      <c r="G413" s="125">
        <v>24.5</v>
      </c>
      <c r="H413" s="163">
        <v>114.2</v>
      </c>
      <c r="I413" s="164">
        <v>114.2</v>
      </c>
      <c r="J413" s="126">
        <v>0.1</v>
      </c>
      <c r="K413" s="127">
        <v>2.8</v>
      </c>
      <c r="L413" s="127">
        <v>0</v>
      </c>
      <c r="M413" s="127">
        <v>0.36</v>
      </c>
      <c r="N413" s="127">
        <v>201.5</v>
      </c>
      <c r="O413" s="127">
        <v>36</v>
      </c>
      <c r="P413" s="127">
        <v>28.98</v>
      </c>
      <c r="Q413" s="127">
        <v>1.8</v>
      </c>
    </row>
    <row r="414" spans="1:17" s="128" customFormat="1" ht="29.25" customHeight="1" x14ac:dyDescent="0.35">
      <c r="A414" s="121"/>
      <c r="B414" s="123" t="s">
        <v>53</v>
      </c>
      <c r="C414" s="124" t="s">
        <v>3</v>
      </c>
      <c r="D414" s="120">
        <v>50</v>
      </c>
      <c r="E414" s="124">
        <v>4.4000000000000004</v>
      </c>
      <c r="F414" s="124">
        <v>1.7</v>
      </c>
      <c r="G414" s="125">
        <v>23.4</v>
      </c>
      <c r="H414" s="163">
        <v>133</v>
      </c>
      <c r="I414" s="164"/>
      <c r="J414" s="126">
        <v>0.16</v>
      </c>
      <c r="K414" s="127">
        <v>23</v>
      </c>
      <c r="L414" s="127">
        <v>0.108</v>
      </c>
      <c r="M414" s="127">
        <v>1.3</v>
      </c>
      <c r="N414" s="127">
        <v>23</v>
      </c>
      <c r="O414" s="127">
        <v>87</v>
      </c>
      <c r="P414" s="127">
        <v>33</v>
      </c>
      <c r="Q414" s="127">
        <v>2</v>
      </c>
    </row>
    <row r="415" spans="1:17" s="128" customFormat="1" ht="29.25" customHeight="1" x14ac:dyDescent="0.35">
      <c r="A415" s="156"/>
      <c r="B415" s="123" t="s">
        <v>53</v>
      </c>
      <c r="C415" s="124" t="s">
        <v>66</v>
      </c>
      <c r="D415" s="120">
        <v>100</v>
      </c>
      <c r="E415" s="124">
        <v>0.4</v>
      </c>
      <c r="F415" s="124">
        <v>0.4</v>
      </c>
      <c r="G415" s="125">
        <v>9.8000000000000007</v>
      </c>
      <c r="H415" s="163">
        <v>47</v>
      </c>
      <c r="I415" s="164">
        <v>47</v>
      </c>
      <c r="J415" s="126">
        <v>0.03</v>
      </c>
      <c r="K415" s="127">
        <v>10</v>
      </c>
      <c r="L415" s="127">
        <v>5</v>
      </c>
      <c r="M415" s="127">
        <v>0.2</v>
      </c>
      <c r="N415" s="127">
        <v>16</v>
      </c>
      <c r="O415" s="127">
        <v>25.5</v>
      </c>
      <c r="P415" s="127">
        <v>9</v>
      </c>
      <c r="Q415" s="127">
        <v>2.2000000000000002</v>
      </c>
    </row>
    <row r="416" spans="1:17" s="128" customFormat="1" ht="29.25" customHeight="1" x14ac:dyDescent="0.35">
      <c r="A416" s="121"/>
      <c r="B416" s="123"/>
      <c r="C416" s="124" t="s">
        <v>4</v>
      </c>
      <c r="D416" s="120">
        <f>SUM(D408:D415)</f>
        <v>650</v>
      </c>
      <c r="E416" s="124">
        <f>SUM(E408:E415)</f>
        <v>25.33</v>
      </c>
      <c r="F416" s="124">
        <f>SUM(F408:F415)</f>
        <v>22.599999999999998</v>
      </c>
      <c r="G416" s="125">
        <f>SUM(G408:G415)</f>
        <v>103.07000000000001</v>
      </c>
      <c r="H416" s="163">
        <f>SUM(H408:H415)</f>
        <v>606.65</v>
      </c>
      <c r="I416" s="164"/>
      <c r="J416" s="126">
        <f>SUM(J408:J415)</f>
        <v>2.59</v>
      </c>
      <c r="K416" s="127">
        <f t="shared" ref="K416:Q416" si="40">SUM(K408:K415)</f>
        <v>36.6</v>
      </c>
      <c r="L416" s="127">
        <f t="shared" si="40"/>
        <v>8.9079999999999995</v>
      </c>
      <c r="M416" s="127">
        <f t="shared" si="40"/>
        <v>18.16</v>
      </c>
      <c r="N416" s="127">
        <f t="shared" si="40"/>
        <v>531.9</v>
      </c>
      <c r="O416" s="127">
        <f t="shared" si="40"/>
        <v>217.7</v>
      </c>
      <c r="P416" s="127">
        <f t="shared" si="40"/>
        <v>82.58</v>
      </c>
      <c r="Q416" s="127">
        <f t="shared" si="40"/>
        <v>12.7</v>
      </c>
    </row>
    <row r="417" spans="1:17" ht="25.5" x14ac:dyDescent="0.25">
      <c r="A417" s="121">
        <v>3</v>
      </c>
      <c r="B417" s="90"/>
      <c r="C417" s="37"/>
      <c r="D417" s="90"/>
      <c r="E417" s="46"/>
      <c r="F417" s="46"/>
      <c r="G417" s="46"/>
      <c r="H417" s="25"/>
      <c r="I417" s="25"/>
      <c r="J417" s="82"/>
      <c r="K417" s="82"/>
      <c r="L417" s="82"/>
      <c r="M417" s="82"/>
      <c r="N417" s="82"/>
      <c r="O417" s="82"/>
      <c r="P417" s="82"/>
      <c r="Q417" s="82"/>
    </row>
    <row r="418" spans="1:17" s="119" customFormat="1" ht="28.5" x14ac:dyDescent="0.45">
      <c r="A418" s="121" t="s">
        <v>40</v>
      </c>
      <c r="B418" s="146"/>
      <c r="C418" s="145" t="s">
        <v>5</v>
      </c>
      <c r="D418" s="146"/>
      <c r="E418" s="146"/>
      <c r="F418" s="146"/>
      <c r="G418" s="147"/>
      <c r="H418" s="172"/>
      <c r="I418" s="173"/>
      <c r="J418" s="143" t="s">
        <v>17</v>
      </c>
      <c r="K418" s="143" t="s">
        <v>18</v>
      </c>
      <c r="L418" s="143" t="s">
        <v>19</v>
      </c>
      <c r="M418" s="143" t="s">
        <v>20</v>
      </c>
      <c r="N418" s="143" t="s">
        <v>21</v>
      </c>
      <c r="O418" s="143" t="s">
        <v>22</v>
      </c>
      <c r="P418" s="143" t="s">
        <v>23</v>
      </c>
      <c r="Q418" s="143" t="s">
        <v>24</v>
      </c>
    </row>
    <row r="419" spans="1:17" s="128" customFormat="1" ht="29.25" customHeight="1" x14ac:dyDescent="0.35">
      <c r="A419" s="122" t="s">
        <v>25</v>
      </c>
      <c r="B419" s="123" t="s">
        <v>149</v>
      </c>
      <c r="C419" s="124" t="s">
        <v>11</v>
      </c>
      <c r="D419" s="120">
        <v>200</v>
      </c>
      <c r="E419" s="124">
        <v>11</v>
      </c>
      <c r="F419" s="124">
        <v>6</v>
      </c>
      <c r="G419" s="125">
        <v>22.25</v>
      </c>
      <c r="H419" s="163">
        <v>165</v>
      </c>
      <c r="I419" s="164"/>
      <c r="J419" s="126">
        <v>0.3</v>
      </c>
      <c r="K419" s="127">
        <v>9.6</v>
      </c>
      <c r="L419" s="127">
        <v>1.2</v>
      </c>
      <c r="M419" s="127">
        <v>0.4</v>
      </c>
      <c r="N419" s="127">
        <v>80</v>
      </c>
      <c r="O419" s="127">
        <v>101</v>
      </c>
      <c r="P419" s="127">
        <v>35.9</v>
      </c>
      <c r="Q419" s="127">
        <v>3.1</v>
      </c>
    </row>
    <row r="420" spans="1:17" s="128" customFormat="1" ht="29.25" customHeight="1" x14ac:dyDescent="0.35">
      <c r="A420" s="122" t="s">
        <v>26</v>
      </c>
      <c r="B420" s="123" t="s">
        <v>150</v>
      </c>
      <c r="C420" s="124" t="s">
        <v>35</v>
      </c>
      <c r="D420" s="120">
        <v>150</v>
      </c>
      <c r="E420" s="124">
        <v>18.07</v>
      </c>
      <c r="F420" s="124">
        <v>14.04</v>
      </c>
      <c r="G420" s="125">
        <v>4.9400000000000004</v>
      </c>
      <c r="H420" s="163">
        <v>134.19999999999999</v>
      </c>
      <c r="I420" s="164"/>
      <c r="J420" s="126">
        <v>0</v>
      </c>
      <c r="K420" s="127">
        <v>2.86</v>
      </c>
      <c r="L420" s="127">
        <v>1.3</v>
      </c>
      <c r="M420" s="127">
        <v>1.82</v>
      </c>
      <c r="N420" s="127">
        <v>34.32</v>
      </c>
      <c r="O420" s="127">
        <v>243.1</v>
      </c>
      <c r="P420" s="127">
        <v>52.13</v>
      </c>
      <c r="Q420" s="127">
        <v>4.55</v>
      </c>
    </row>
    <row r="421" spans="1:17" s="128" customFormat="1" ht="29.25" customHeight="1" x14ac:dyDescent="0.35">
      <c r="A421" s="122" t="s">
        <v>27</v>
      </c>
      <c r="B421" s="123" t="s">
        <v>151</v>
      </c>
      <c r="C421" s="124" t="s">
        <v>16</v>
      </c>
      <c r="D421" s="120">
        <v>150</v>
      </c>
      <c r="E421" s="124">
        <v>4.3499999999999996</v>
      </c>
      <c r="F421" s="124">
        <v>7.2</v>
      </c>
      <c r="G421" s="125">
        <v>20.7</v>
      </c>
      <c r="H421" s="163">
        <v>143.35</v>
      </c>
      <c r="I421" s="164"/>
      <c r="J421" s="126">
        <v>0.1</v>
      </c>
      <c r="K421" s="127">
        <v>0.9</v>
      </c>
      <c r="L421" s="127">
        <v>0</v>
      </c>
      <c r="M421" s="127">
        <v>0.9</v>
      </c>
      <c r="N421" s="127">
        <v>62.3</v>
      </c>
      <c r="O421" s="127">
        <v>0.6</v>
      </c>
      <c r="P421" s="127">
        <v>30.1</v>
      </c>
      <c r="Q421" s="127">
        <v>2.8</v>
      </c>
    </row>
    <row r="422" spans="1:17" s="128" customFormat="1" ht="29.25" customHeight="1" x14ac:dyDescent="0.35">
      <c r="A422" s="122"/>
      <c r="B422" s="123" t="s">
        <v>156</v>
      </c>
      <c r="C422" s="124" t="s">
        <v>161</v>
      </c>
      <c r="D422" s="120">
        <v>60</v>
      </c>
      <c r="E422" s="124">
        <v>2.8</v>
      </c>
      <c r="F422" s="124">
        <v>2.8</v>
      </c>
      <c r="G422" s="125">
        <v>3.9</v>
      </c>
      <c r="H422" s="163">
        <v>24.5</v>
      </c>
      <c r="I422" s="164">
        <v>0.18</v>
      </c>
      <c r="J422" s="126">
        <v>2.2999999999999998</v>
      </c>
      <c r="K422" s="127">
        <v>0.5</v>
      </c>
      <c r="L422" s="127">
        <v>3.8</v>
      </c>
      <c r="M422" s="127">
        <v>16.2</v>
      </c>
      <c r="N422" s="127">
        <v>189</v>
      </c>
      <c r="O422" s="127">
        <v>12.2</v>
      </c>
      <c r="P422" s="127">
        <v>6.6</v>
      </c>
      <c r="Q422" s="127">
        <v>6.6</v>
      </c>
    </row>
    <row r="423" spans="1:17" s="128" customFormat="1" ht="29.25" customHeight="1" x14ac:dyDescent="0.35">
      <c r="A423" s="122"/>
      <c r="B423" s="123" t="s">
        <v>157</v>
      </c>
      <c r="C423" s="124" t="s">
        <v>158</v>
      </c>
      <c r="D423" s="120"/>
      <c r="E423" s="124"/>
      <c r="F423" s="124"/>
      <c r="G423" s="125"/>
      <c r="H423" s="163"/>
      <c r="I423" s="164"/>
      <c r="J423" s="126"/>
      <c r="K423" s="127"/>
      <c r="L423" s="127"/>
      <c r="M423" s="127"/>
      <c r="N423" s="127"/>
      <c r="O423" s="127"/>
      <c r="P423" s="127"/>
      <c r="Q423" s="127"/>
    </row>
    <row r="424" spans="1:17" s="128" customFormat="1" ht="29.25" customHeight="1" x14ac:dyDescent="0.35">
      <c r="A424" s="122"/>
      <c r="B424" s="123" t="s">
        <v>159</v>
      </c>
      <c r="C424" s="124" t="s">
        <v>160</v>
      </c>
      <c r="D424" s="120"/>
      <c r="E424" s="124"/>
      <c r="F424" s="124"/>
      <c r="G424" s="125"/>
      <c r="H424" s="163"/>
      <c r="I424" s="164"/>
      <c r="J424" s="126"/>
      <c r="K424" s="127"/>
      <c r="L424" s="127"/>
      <c r="M424" s="127"/>
      <c r="N424" s="127"/>
      <c r="O424" s="127"/>
      <c r="P424" s="127"/>
      <c r="Q424" s="127"/>
    </row>
    <row r="425" spans="1:17" s="128" customFormat="1" ht="29.25" customHeight="1" x14ac:dyDescent="0.35">
      <c r="A425" s="122"/>
      <c r="B425" s="123" t="s">
        <v>148</v>
      </c>
      <c r="C425" s="124" t="s">
        <v>31</v>
      </c>
      <c r="D425" s="120">
        <v>50</v>
      </c>
      <c r="E425" s="124">
        <v>3.25</v>
      </c>
      <c r="F425" s="124">
        <v>10.9</v>
      </c>
      <c r="G425" s="125">
        <v>29.15</v>
      </c>
      <c r="H425" s="163">
        <v>112.3</v>
      </c>
      <c r="I425" s="164"/>
      <c r="J425" s="126">
        <v>0.1</v>
      </c>
      <c r="K425" s="127">
        <v>0.3</v>
      </c>
      <c r="L425" s="127">
        <v>0</v>
      </c>
      <c r="M425" s="127">
        <v>0</v>
      </c>
      <c r="N425" s="127">
        <v>44.3</v>
      </c>
      <c r="O425" s="127">
        <v>93.4</v>
      </c>
      <c r="P425" s="127">
        <v>16.600000000000001</v>
      </c>
      <c r="Q425" s="127">
        <v>1.4</v>
      </c>
    </row>
    <row r="426" spans="1:17" s="128" customFormat="1" ht="29.25" customHeight="1" x14ac:dyDescent="0.35">
      <c r="A426" s="129"/>
      <c r="B426" s="123" t="s">
        <v>116</v>
      </c>
      <c r="C426" s="124" t="s">
        <v>147</v>
      </c>
      <c r="D426" s="120">
        <v>200</v>
      </c>
      <c r="E426" s="124">
        <v>0.2</v>
      </c>
      <c r="F426" s="124">
        <v>0</v>
      </c>
      <c r="G426" s="125">
        <v>20.8</v>
      </c>
      <c r="H426" s="163">
        <v>88.8</v>
      </c>
      <c r="I426" s="164"/>
      <c r="J426" s="126">
        <v>0</v>
      </c>
      <c r="K426" s="127">
        <v>0.8</v>
      </c>
      <c r="L426" s="127">
        <v>0</v>
      </c>
      <c r="M426" s="127">
        <v>0.1</v>
      </c>
      <c r="N426" s="127">
        <v>41.1</v>
      </c>
      <c r="O426" s="127">
        <v>33.799999999999997</v>
      </c>
      <c r="P426" s="127">
        <v>16.2</v>
      </c>
      <c r="Q426" s="127">
        <v>0.7</v>
      </c>
    </row>
    <row r="427" spans="1:17" s="128" customFormat="1" ht="29.25" customHeight="1" x14ac:dyDescent="0.35">
      <c r="A427" s="153"/>
      <c r="B427" s="123" t="s">
        <v>53</v>
      </c>
      <c r="C427" s="124" t="s">
        <v>3</v>
      </c>
      <c r="D427" s="120">
        <v>50</v>
      </c>
      <c r="E427" s="124">
        <v>4.4000000000000004</v>
      </c>
      <c r="F427" s="124">
        <v>1.7</v>
      </c>
      <c r="G427" s="125">
        <v>23.4</v>
      </c>
      <c r="H427" s="163">
        <v>133</v>
      </c>
      <c r="I427" s="164"/>
      <c r="J427" s="126">
        <v>0.16</v>
      </c>
      <c r="K427" s="127">
        <v>23</v>
      </c>
      <c r="L427" s="127">
        <v>0.108</v>
      </c>
      <c r="M427" s="127">
        <v>1.3</v>
      </c>
      <c r="N427" s="127">
        <v>23</v>
      </c>
      <c r="O427" s="127">
        <v>87</v>
      </c>
      <c r="P427" s="127">
        <v>33</v>
      </c>
      <c r="Q427" s="127">
        <v>2</v>
      </c>
    </row>
    <row r="428" spans="1:17" s="128" customFormat="1" ht="29.25" customHeight="1" x14ac:dyDescent="0.35">
      <c r="A428" s="150"/>
      <c r="B428" s="123"/>
      <c r="C428" s="124" t="s">
        <v>4</v>
      </c>
      <c r="D428" s="120">
        <f>SUM(D419:D427)</f>
        <v>860</v>
      </c>
      <c r="E428" s="124">
        <f t="shared" ref="E428:G428" si="41">SUM(E419:E427)</f>
        <v>44.07</v>
      </c>
      <c r="F428" s="124">
        <f t="shared" si="41"/>
        <v>42.64</v>
      </c>
      <c r="G428" s="125">
        <f t="shared" si="41"/>
        <v>125.13999999999999</v>
      </c>
      <c r="H428" s="163">
        <f>SUM(H419:H427)</f>
        <v>801.14999999999986</v>
      </c>
      <c r="I428" s="164"/>
      <c r="J428" s="126">
        <f t="shared" ref="J428:Q428" si="42">SUM(J419:J427)</f>
        <v>2.96</v>
      </c>
      <c r="K428" s="127">
        <f t="shared" si="42"/>
        <v>37.96</v>
      </c>
      <c r="L428" s="127">
        <f t="shared" si="42"/>
        <v>6.4079999999999995</v>
      </c>
      <c r="M428" s="127">
        <f t="shared" si="42"/>
        <v>20.720000000000002</v>
      </c>
      <c r="N428" s="127">
        <f t="shared" si="42"/>
        <v>474.02000000000004</v>
      </c>
      <c r="O428" s="127">
        <f t="shared" si="42"/>
        <v>571.10000000000014</v>
      </c>
      <c r="P428" s="127">
        <f t="shared" si="42"/>
        <v>190.52999999999997</v>
      </c>
      <c r="Q428" s="127">
        <f t="shared" si="42"/>
        <v>21.149999999999995</v>
      </c>
    </row>
    <row r="429" spans="1:17" s="133" customFormat="1" ht="28.5" x14ac:dyDescent="0.45">
      <c r="A429" s="157"/>
      <c r="B429" s="147"/>
      <c r="C429" s="131" t="s">
        <v>54</v>
      </c>
      <c r="D429" s="132"/>
      <c r="E429" s="132">
        <f>E415+E428</f>
        <v>44.47</v>
      </c>
      <c r="F429" s="132">
        <f>F415+F428</f>
        <v>43.04</v>
      </c>
      <c r="G429" s="132">
        <f>G415+G428</f>
        <v>134.94</v>
      </c>
      <c r="H429" s="165">
        <f>H416+H428</f>
        <v>1407.7999999999997</v>
      </c>
      <c r="I429" s="166"/>
      <c r="J429" s="132">
        <f t="shared" ref="J429:Q429" si="43">J415+J428</f>
        <v>2.9899999999999998</v>
      </c>
      <c r="K429" s="132">
        <f t="shared" si="43"/>
        <v>47.96</v>
      </c>
      <c r="L429" s="132">
        <f t="shared" si="43"/>
        <v>11.407999999999999</v>
      </c>
      <c r="M429" s="132">
        <f t="shared" si="43"/>
        <v>20.92</v>
      </c>
      <c r="N429" s="132">
        <f t="shared" si="43"/>
        <v>490.02000000000004</v>
      </c>
      <c r="O429" s="132">
        <f t="shared" si="43"/>
        <v>596.60000000000014</v>
      </c>
      <c r="P429" s="132">
        <f t="shared" si="43"/>
        <v>199.52999999999997</v>
      </c>
      <c r="Q429" s="132">
        <f t="shared" si="43"/>
        <v>23.349999999999994</v>
      </c>
    </row>
    <row r="430" spans="1:17" ht="19.5" x14ac:dyDescent="0.25">
      <c r="A430" s="90"/>
      <c r="B430" s="90"/>
      <c r="C430" s="51"/>
      <c r="D430" s="28"/>
      <c r="E430" s="52"/>
      <c r="F430" s="52"/>
      <c r="G430" s="52"/>
      <c r="H430" s="28"/>
      <c r="I430" s="28"/>
      <c r="J430" s="53"/>
      <c r="K430" s="54"/>
      <c r="L430" s="54"/>
      <c r="M430" s="54"/>
      <c r="N430" s="54"/>
      <c r="O430" s="54"/>
      <c r="P430" s="54"/>
      <c r="Q430" s="54"/>
    </row>
    <row r="431" spans="1:17" ht="19.5" x14ac:dyDescent="0.25">
      <c r="A431" s="90"/>
      <c r="B431" s="90"/>
      <c r="C431" s="51"/>
      <c r="D431" s="28"/>
      <c r="E431" s="52"/>
      <c r="F431" s="52"/>
      <c r="G431" s="52"/>
      <c r="H431" s="28"/>
      <c r="I431" s="28"/>
      <c r="J431" s="53"/>
      <c r="K431" s="54"/>
      <c r="L431" s="54"/>
      <c r="M431" s="54"/>
      <c r="N431" s="54"/>
      <c r="O431" s="54"/>
      <c r="P431" s="54"/>
      <c r="Q431" s="54"/>
    </row>
    <row r="432" spans="1:17" ht="20.25" x14ac:dyDescent="0.25">
      <c r="A432" s="90"/>
      <c r="B432" s="90"/>
      <c r="C432" s="4"/>
      <c r="D432" s="6"/>
      <c r="E432" s="26"/>
      <c r="F432" s="26"/>
      <c r="G432" s="26"/>
      <c r="H432" s="5"/>
      <c r="I432" s="5"/>
      <c r="J432" s="24"/>
      <c r="K432" s="24"/>
      <c r="L432" s="24"/>
      <c r="M432" s="24"/>
      <c r="N432" s="24"/>
      <c r="O432" s="24"/>
      <c r="P432" s="24"/>
      <c r="Q432" s="24"/>
    </row>
    <row r="433" spans="1:17" s="106" customFormat="1" ht="23.25" x14ac:dyDescent="0.35">
      <c r="B433" s="105" t="s">
        <v>29</v>
      </c>
    </row>
    <row r="434" spans="1:17" s="106" customFormat="1" ht="23.25" x14ac:dyDescent="0.35">
      <c r="B434" s="105" t="s">
        <v>30</v>
      </c>
    </row>
    <row r="435" spans="1:17" ht="18.75" x14ac:dyDescent="0.3">
      <c r="A435" s="3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</row>
    <row r="436" spans="1:17" ht="18.75" x14ac:dyDescent="0.3">
      <c r="A436" s="3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</row>
    <row r="437" spans="1:17" ht="18.75" x14ac:dyDescent="0.3">
      <c r="A437" s="3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</row>
    <row r="438" spans="1:17" ht="27.75" x14ac:dyDescent="0.4">
      <c r="A438" s="3"/>
      <c r="B438" s="104" t="s">
        <v>163</v>
      </c>
      <c r="C438" s="136" t="s">
        <v>98</v>
      </c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</row>
    <row r="439" spans="1:17" ht="20.25" x14ac:dyDescent="0.25">
      <c r="A439" s="90"/>
      <c r="B439" s="90"/>
      <c r="C439" s="4"/>
      <c r="D439" s="6"/>
      <c r="E439" s="26"/>
      <c r="F439" s="26"/>
      <c r="G439" s="26"/>
      <c r="H439" s="5"/>
      <c r="I439" s="5"/>
      <c r="J439" s="24"/>
      <c r="K439" s="24"/>
      <c r="L439" s="24"/>
      <c r="M439" s="24"/>
      <c r="N439" s="24"/>
      <c r="O439" s="24"/>
      <c r="P439" s="24"/>
      <c r="Q439" s="24"/>
    </row>
    <row r="440" spans="1:17" ht="60.75" x14ac:dyDescent="0.25">
      <c r="A440" s="61" t="s">
        <v>0</v>
      </c>
      <c r="B440" s="61" t="s">
        <v>43</v>
      </c>
      <c r="C440" s="61" t="s">
        <v>44</v>
      </c>
      <c r="D440" s="62" t="s">
        <v>45</v>
      </c>
      <c r="E440" s="67" t="s">
        <v>141</v>
      </c>
      <c r="F440" s="64"/>
      <c r="G440" s="65"/>
      <c r="H440" s="63"/>
      <c r="I440" s="63" t="s">
        <v>145</v>
      </c>
      <c r="J440" s="68" t="s">
        <v>137</v>
      </c>
      <c r="K440" s="64"/>
      <c r="L440" s="64"/>
      <c r="M440" s="65"/>
      <c r="N440" s="68" t="s">
        <v>146</v>
      </c>
      <c r="O440" s="71"/>
      <c r="P440" s="71"/>
      <c r="Q440" s="72"/>
    </row>
    <row r="441" spans="1:17" ht="25.5" x14ac:dyDescent="0.35">
      <c r="A441" s="158"/>
      <c r="B441" s="62"/>
      <c r="C441" s="63"/>
      <c r="D441" s="74" t="s">
        <v>142</v>
      </c>
      <c r="E441" s="74" t="s">
        <v>138</v>
      </c>
      <c r="F441" s="74" t="s">
        <v>139</v>
      </c>
      <c r="G441" s="74" t="s">
        <v>140</v>
      </c>
      <c r="H441" s="75"/>
      <c r="I441" s="76" t="s">
        <v>143</v>
      </c>
      <c r="J441" s="73" t="s">
        <v>134</v>
      </c>
      <c r="K441" s="73" t="s">
        <v>135</v>
      </c>
      <c r="L441" s="73" t="s">
        <v>144</v>
      </c>
      <c r="M441" s="73" t="s">
        <v>136</v>
      </c>
      <c r="N441" s="69" t="s">
        <v>21</v>
      </c>
      <c r="O441" s="70" t="s">
        <v>22</v>
      </c>
      <c r="P441" s="70" t="s">
        <v>23</v>
      </c>
      <c r="Q441" s="70" t="s">
        <v>24</v>
      </c>
    </row>
    <row r="442" spans="1:17" s="119" customFormat="1" ht="28.5" x14ac:dyDescent="0.45">
      <c r="A442" s="156"/>
      <c r="B442" s="138"/>
      <c r="C442" s="139" t="s">
        <v>1</v>
      </c>
      <c r="D442" s="140"/>
      <c r="E442" s="140"/>
      <c r="F442" s="140"/>
      <c r="G442" s="141"/>
      <c r="H442" s="170"/>
      <c r="I442" s="170"/>
      <c r="J442" s="143"/>
      <c r="K442" s="143"/>
      <c r="L442" s="143"/>
      <c r="M442" s="143"/>
      <c r="N442" s="143"/>
      <c r="O442" s="143"/>
      <c r="P442" s="143"/>
      <c r="Q442" s="143"/>
    </row>
    <row r="443" spans="1:17" s="128" customFormat="1" ht="29.25" customHeight="1" x14ac:dyDescent="0.35">
      <c r="A443" s="121"/>
      <c r="B443" s="123" t="s">
        <v>73</v>
      </c>
      <c r="C443" s="124" t="s">
        <v>74</v>
      </c>
      <c r="D443" s="120" t="s">
        <v>75</v>
      </c>
      <c r="E443" s="124">
        <v>13.2</v>
      </c>
      <c r="F443" s="124">
        <v>12.1</v>
      </c>
      <c r="G443" s="125">
        <v>36.5</v>
      </c>
      <c r="H443" s="163">
        <v>325.5</v>
      </c>
      <c r="I443" s="164">
        <v>325.5</v>
      </c>
      <c r="J443" s="126">
        <v>0.152</v>
      </c>
      <c r="K443" s="127">
        <v>0.6</v>
      </c>
      <c r="L443" s="127">
        <v>90</v>
      </c>
      <c r="M443" s="127">
        <v>0.71499999999999997</v>
      </c>
      <c r="N443" s="127">
        <v>154.22999999999999</v>
      </c>
      <c r="O443" s="127">
        <v>114.2</v>
      </c>
      <c r="P443" s="127">
        <v>88.7</v>
      </c>
      <c r="Q443" s="127">
        <v>1.615</v>
      </c>
    </row>
    <row r="444" spans="1:17" s="128" customFormat="1" ht="29.25" customHeight="1" x14ac:dyDescent="0.35">
      <c r="A444" s="121"/>
      <c r="B444" s="123" t="s">
        <v>53</v>
      </c>
      <c r="C444" s="124" t="s">
        <v>3</v>
      </c>
      <c r="D444" s="120">
        <v>50</v>
      </c>
      <c r="E444" s="124">
        <v>4.4000000000000004</v>
      </c>
      <c r="F444" s="124">
        <v>1.7</v>
      </c>
      <c r="G444" s="125">
        <v>23.4</v>
      </c>
      <c r="H444" s="163">
        <v>133</v>
      </c>
      <c r="I444" s="164">
        <v>133</v>
      </c>
      <c r="J444" s="126">
        <v>0.16</v>
      </c>
      <c r="K444" s="127">
        <v>23</v>
      </c>
      <c r="L444" s="127">
        <v>0.108</v>
      </c>
      <c r="M444" s="127">
        <v>1.3</v>
      </c>
      <c r="N444" s="127">
        <v>23</v>
      </c>
      <c r="O444" s="127">
        <v>87</v>
      </c>
      <c r="P444" s="127">
        <v>33</v>
      </c>
      <c r="Q444" s="127">
        <v>2</v>
      </c>
    </row>
    <row r="445" spans="1:17" s="128" customFormat="1" ht="29.25" customHeight="1" x14ac:dyDescent="0.35">
      <c r="A445" s="121"/>
      <c r="B445" s="123" t="s">
        <v>50</v>
      </c>
      <c r="C445" s="124" t="s">
        <v>2</v>
      </c>
      <c r="D445" s="120">
        <v>10</v>
      </c>
      <c r="E445" s="124">
        <v>0.2</v>
      </c>
      <c r="F445" s="124">
        <v>4.3</v>
      </c>
      <c r="G445" s="125">
        <v>0.1</v>
      </c>
      <c r="H445" s="163">
        <v>74.8</v>
      </c>
      <c r="I445" s="164">
        <v>74.8</v>
      </c>
      <c r="J445" s="126">
        <v>0.15</v>
      </c>
      <c r="K445" s="127">
        <v>0.21</v>
      </c>
      <c r="L445" s="127">
        <v>50.5</v>
      </c>
      <c r="M445" s="127">
        <v>0.2</v>
      </c>
      <c r="N445" s="127">
        <v>1.8</v>
      </c>
      <c r="O445" s="127">
        <v>155.5</v>
      </c>
      <c r="P445" s="127">
        <v>0.05</v>
      </c>
      <c r="Q445" s="127">
        <v>1.155</v>
      </c>
    </row>
    <row r="446" spans="1:17" s="128" customFormat="1" ht="29.25" customHeight="1" x14ac:dyDescent="0.35">
      <c r="A446" s="121"/>
      <c r="B446" s="123" t="s">
        <v>51</v>
      </c>
      <c r="C446" s="124" t="s">
        <v>52</v>
      </c>
      <c r="D446" s="120">
        <v>200</v>
      </c>
      <c r="E446" s="124">
        <v>0</v>
      </c>
      <c r="F446" s="124">
        <v>0</v>
      </c>
      <c r="G446" s="125">
        <v>14</v>
      </c>
      <c r="H446" s="163">
        <v>42.2</v>
      </c>
      <c r="I446" s="164">
        <v>42.2</v>
      </c>
      <c r="J446" s="126">
        <v>0.1</v>
      </c>
      <c r="K446" s="127">
        <v>0.8</v>
      </c>
      <c r="L446" s="127">
        <v>0</v>
      </c>
      <c r="M446" s="127">
        <v>0.2</v>
      </c>
      <c r="N446" s="127">
        <v>68.3</v>
      </c>
      <c r="O446" s="127">
        <v>182</v>
      </c>
      <c r="P446" s="127">
        <v>29.8</v>
      </c>
      <c r="Q446" s="127">
        <v>1.3</v>
      </c>
    </row>
    <row r="447" spans="1:17" s="128" customFormat="1" ht="29.25" customHeight="1" x14ac:dyDescent="0.35">
      <c r="A447" s="121"/>
      <c r="B447" s="123" t="s">
        <v>156</v>
      </c>
      <c r="C447" s="124" t="s">
        <v>161</v>
      </c>
      <c r="D447" s="120">
        <v>60</v>
      </c>
      <c r="E447" s="124">
        <v>2.8</v>
      </c>
      <c r="F447" s="124">
        <v>2.8</v>
      </c>
      <c r="G447" s="125">
        <v>3.9</v>
      </c>
      <c r="H447" s="163">
        <v>24.5</v>
      </c>
      <c r="I447" s="164">
        <v>0.18</v>
      </c>
      <c r="J447" s="126">
        <v>2.2999999999999998</v>
      </c>
      <c r="K447" s="127">
        <v>0.5</v>
      </c>
      <c r="L447" s="127">
        <v>3.8</v>
      </c>
      <c r="M447" s="127">
        <v>16.2</v>
      </c>
      <c r="N447" s="127">
        <v>189</v>
      </c>
      <c r="O447" s="127">
        <v>12.2</v>
      </c>
      <c r="P447" s="127">
        <v>6.6</v>
      </c>
      <c r="Q447" s="127">
        <v>6.6</v>
      </c>
    </row>
    <row r="448" spans="1:17" s="128" customFormat="1" ht="29.25" customHeight="1" x14ac:dyDescent="0.35">
      <c r="A448" s="121"/>
      <c r="B448" s="123" t="s">
        <v>157</v>
      </c>
      <c r="C448" s="124" t="s">
        <v>158</v>
      </c>
      <c r="D448" s="120"/>
      <c r="E448" s="124"/>
      <c r="F448" s="124"/>
      <c r="G448" s="125"/>
      <c r="H448" s="163"/>
      <c r="I448" s="164"/>
      <c r="J448" s="126"/>
      <c r="K448" s="127"/>
      <c r="L448" s="127"/>
      <c r="M448" s="127"/>
      <c r="N448" s="127"/>
      <c r="O448" s="127"/>
      <c r="P448" s="127"/>
      <c r="Q448" s="127"/>
    </row>
    <row r="449" spans="1:17" s="128" customFormat="1" ht="29.25" customHeight="1" x14ac:dyDescent="0.35">
      <c r="A449" s="121"/>
      <c r="B449" s="123" t="s">
        <v>159</v>
      </c>
      <c r="C449" s="124" t="s">
        <v>160</v>
      </c>
      <c r="D449" s="120"/>
      <c r="E449" s="124"/>
      <c r="F449" s="124"/>
      <c r="G449" s="125"/>
      <c r="H449" s="163"/>
      <c r="I449" s="164"/>
      <c r="J449" s="126"/>
      <c r="K449" s="127"/>
      <c r="L449" s="127"/>
      <c r="M449" s="127"/>
      <c r="N449" s="127"/>
      <c r="O449" s="127"/>
      <c r="P449" s="127"/>
      <c r="Q449" s="127"/>
    </row>
    <row r="450" spans="1:17" s="128" customFormat="1" ht="29.25" customHeight="1" x14ac:dyDescent="0.35">
      <c r="A450" s="121"/>
      <c r="B450" s="123"/>
      <c r="C450" s="124" t="s">
        <v>4</v>
      </c>
      <c r="D450" s="120">
        <v>485</v>
      </c>
      <c r="E450" s="124">
        <f t="shared" ref="E450:G450" si="44">SUM(E443:E449)</f>
        <v>20.6</v>
      </c>
      <c r="F450" s="124">
        <f t="shared" si="44"/>
        <v>20.9</v>
      </c>
      <c r="G450" s="125">
        <f t="shared" si="44"/>
        <v>77.900000000000006</v>
      </c>
      <c r="H450" s="163">
        <f>SUM(H443:H449)</f>
        <v>600</v>
      </c>
      <c r="I450" s="164"/>
      <c r="J450" s="126">
        <f t="shared" ref="J450:Q450" si="45">SUM(J443:J449)</f>
        <v>2.8619999999999997</v>
      </c>
      <c r="K450" s="127">
        <f t="shared" si="45"/>
        <v>25.110000000000003</v>
      </c>
      <c r="L450" s="127">
        <f t="shared" si="45"/>
        <v>144.40800000000002</v>
      </c>
      <c r="M450" s="127">
        <f t="shared" si="45"/>
        <v>18.614999999999998</v>
      </c>
      <c r="N450" s="127">
        <f t="shared" si="45"/>
        <v>436.33</v>
      </c>
      <c r="O450" s="127">
        <f t="shared" si="45"/>
        <v>550.90000000000009</v>
      </c>
      <c r="P450" s="127">
        <f t="shared" si="45"/>
        <v>158.15</v>
      </c>
      <c r="Q450" s="127">
        <f t="shared" si="45"/>
        <v>12.67</v>
      </c>
    </row>
    <row r="451" spans="1:17" s="119" customFormat="1" ht="28.5" x14ac:dyDescent="0.45">
      <c r="A451" s="156">
        <v>4</v>
      </c>
      <c r="B451" s="138"/>
      <c r="C451" s="139" t="s">
        <v>5</v>
      </c>
      <c r="D451" s="140"/>
      <c r="E451" s="140"/>
      <c r="F451" s="140"/>
      <c r="G451" s="141"/>
      <c r="H451" s="163"/>
      <c r="I451" s="164"/>
      <c r="J451" s="143" t="s">
        <v>17</v>
      </c>
      <c r="K451" s="143" t="s">
        <v>18</v>
      </c>
      <c r="L451" s="143" t="s">
        <v>19</v>
      </c>
      <c r="M451" s="143" t="s">
        <v>20</v>
      </c>
      <c r="N451" s="143" t="s">
        <v>21</v>
      </c>
      <c r="O451" s="143" t="s">
        <v>22</v>
      </c>
      <c r="P451" s="143" t="s">
        <v>23</v>
      </c>
      <c r="Q451" s="143" t="s">
        <v>24</v>
      </c>
    </row>
    <row r="452" spans="1:17" s="128" customFormat="1" ht="29.25" customHeight="1" x14ac:dyDescent="0.35">
      <c r="A452" s="121" t="s">
        <v>76</v>
      </c>
      <c r="B452" s="123" t="s">
        <v>133</v>
      </c>
      <c r="C452" s="124" t="s">
        <v>13</v>
      </c>
      <c r="D452" s="120">
        <v>200</v>
      </c>
      <c r="E452" s="124">
        <v>7.5</v>
      </c>
      <c r="F452" s="124">
        <v>9.8000000000000007</v>
      </c>
      <c r="G452" s="125">
        <v>6.36</v>
      </c>
      <c r="H452" s="163">
        <v>127.2</v>
      </c>
      <c r="I452" s="164"/>
      <c r="J452" s="126">
        <v>0.03</v>
      </c>
      <c r="K452" s="127">
        <v>6.82</v>
      </c>
      <c r="L452" s="127">
        <v>1.1850000000000001</v>
      </c>
      <c r="M452" s="127">
        <v>0.14499999999999999</v>
      </c>
      <c r="N452" s="127">
        <v>26.66</v>
      </c>
      <c r="O452" s="127">
        <v>48.65</v>
      </c>
      <c r="P452" s="127">
        <v>19.88</v>
      </c>
      <c r="Q452" s="127">
        <v>0.81</v>
      </c>
    </row>
    <row r="453" spans="1:17" s="128" customFormat="1" ht="29.25" customHeight="1" x14ac:dyDescent="0.35">
      <c r="A453" s="121" t="s">
        <v>25</v>
      </c>
      <c r="B453" s="123" t="s">
        <v>152</v>
      </c>
      <c r="C453" s="124" t="s">
        <v>41</v>
      </c>
      <c r="D453" s="120">
        <v>90</v>
      </c>
      <c r="E453" s="124">
        <v>11.3</v>
      </c>
      <c r="F453" s="124">
        <v>10.7</v>
      </c>
      <c r="G453" s="125">
        <v>12.97</v>
      </c>
      <c r="H453" s="163">
        <v>195.5</v>
      </c>
      <c r="I453" s="164">
        <v>173.2</v>
      </c>
      <c r="J453" s="126">
        <v>0.1</v>
      </c>
      <c r="K453" s="127">
        <v>0.9</v>
      </c>
      <c r="L453" s="127">
        <v>1.4</v>
      </c>
      <c r="M453" s="127">
        <v>0.9</v>
      </c>
      <c r="N453" s="127">
        <v>61.2</v>
      </c>
      <c r="O453" s="127">
        <v>38.799999999999997</v>
      </c>
      <c r="P453" s="127">
        <v>17.8</v>
      </c>
      <c r="Q453" s="127">
        <v>0.88</v>
      </c>
    </row>
    <row r="454" spans="1:17" s="128" customFormat="1" ht="29.25" customHeight="1" x14ac:dyDescent="0.35">
      <c r="A454" s="121" t="s">
        <v>26</v>
      </c>
      <c r="B454" s="123" t="s">
        <v>153</v>
      </c>
      <c r="C454" s="124" t="s">
        <v>42</v>
      </c>
      <c r="D454" s="120">
        <v>150</v>
      </c>
      <c r="E454" s="124">
        <v>5.0999999999999996</v>
      </c>
      <c r="F454" s="124">
        <v>5.5</v>
      </c>
      <c r="G454" s="125">
        <v>28.5</v>
      </c>
      <c r="H454" s="163">
        <v>184.2</v>
      </c>
      <c r="I454" s="164"/>
      <c r="J454" s="126">
        <v>0.1</v>
      </c>
      <c r="K454" s="127">
        <v>0.1</v>
      </c>
      <c r="L454" s="127">
        <v>0.25</v>
      </c>
      <c r="M454" s="127">
        <v>1</v>
      </c>
      <c r="N454" s="127">
        <v>9.8800000000000008</v>
      </c>
      <c r="O454" s="127">
        <v>45.24</v>
      </c>
      <c r="P454" s="127">
        <v>8.32</v>
      </c>
      <c r="Q454" s="127">
        <v>1.2150000000000001</v>
      </c>
    </row>
    <row r="455" spans="1:17" s="128" customFormat="1" ht="29.25" customHeight="1" x14ac:dyDescent="0.35">
      <c r="A455" s="121" t="s">
        <v>27</v>
      </c>
      <c r="B455" s="123" t="s">
        <v>156</v>
      </c>
      <c r="C455" s="124" t="s">
        <v>161</v>
      </c>
      <c r="D455" s="120">
        <v>60</v>
      </c>
      <c r="E455" s="124">
        <v>2.8</v>
      </c>
      <c r="F455" s="124">
        <v>2.8</v>
      </c>
      <c r="G455" s="125">
        <v>3.9</v>
      </c>
      <c r="H455" s="163">
        <v>24.5</v>
      </c>
      <c r="I455" s="164">
        <v>0.18</v>
      </c>
      <c r="J455" s="126">
        <v>2.2999999999999998</v>
      </c>
      <c r="K455" s="127">
        <v>0.5</v>
      </c>
      <c r="L455" s="127">
        <v>3.8</v>
      </c>
      <c r="M455" s="127">
        <v>16.2</v>
      </c>
      <c r="N455" s="127">
        <v>189</v>
      </c>
      <c r="O455" s="127">
        <v>12.2</v>
      </c>
      <c r="P455" s="127">
        <v>6.6</v>
      </c>
      <c r="Q455" s="127">
        <v>6.6</v>
      </c>
    </row>
    <row r="456" spans="1:17" s="128" customFormat="1" ht="29.25" customHeight="1" x14ac:dyDescent="0.35">
      <c r="A456" s="121"/>
      <c r="B456" s="123" t="s">
        <v>157</v>
      </c>
      <c r="C456" s="124" t="s">
        <v>158</v>
      </c>
      <c r="D456" s="120"/>
      <c r="E456" s="124"/>
      <c r="F456" s="124"/>
      <c r="G456" s="125"/>
      <c r="H456" s="163"/>
      <c r="I456" s="164"/>
      <c r="J456" s="126"/>
      <c r="K456" s="127"/>
      <c r="L456" s="127"/>
      <c r="M456" s="127"/>
      <c r="N456" s="127"/>
      <c r="O456" s="127"/>
      <c r="P456" s="127"/>
      <c r="Q456" s="127"/>
    </row>
    <row r="457" spans="1:17" s="128" customFormat="1" ht="29.25" customHeight="1" x14ac:dyDescent="0.35">
      <c r="A457" s="121"/>
      <c r="B457" s="123" t="s">
        <v>159</v>
      </c>
      <c r="C457" s="124" t="s">
        <v>160</v>
      </c>
      <c r="D457" s="120"/>
      <c r="E457" s="124"/>
      <c r="F457" s="124"/>
      <c r="G457" s="125"/>
      <c r="H457" s="163"/>
      <c r="I457" s="164"/>
      <c r="J457" s="126"/>
      <c r="K457" s="127"/>
      <c r="L457" s="127"/>
      <c r="M457" s="127"/>
      <c r="N457" s="127"/>
      <c r="O457" s="127"/>
      <c r="P457" s="127"/>
      <c r="Q457" s="127"/>
    </row>
    <row r="458" spans="1:17" s="128" customFormat="1" ht="29.25" customHeight="1" x14ac:dyDescent="0.35">
      <c r="A458" s="121"/>
      <c r="B458" s="123" t="s">
        <v>91</v>
      </c>
      <c r="C458" s="124" t="s">
        <v>15</v>
      </c>
      <c r="D458" s="120">
        <v>50</v>
      </c>
      <c r="E458" s="124">
        <v>6.29</v>
      </c>
      <c r="F458" s="124">
        <v>3.24</v>
      </c>
      <c r="G458" s="125">
        <v>55.12</v>
      </c>
      <c r="H458" s="163">
        <v>110.5</v>
      </c>
      <c r="I458" s="164"/>
      <c r="J458" s="126">
        <v>0.28999999999999998</v>
      </c>
      <c r="K458" s="127">
        <v>0.3</v>
      </c>
      <c r="L458" s="127">
        <v>0.04</v>
      </c>
      <c r="M458" s="127">
        <v>0.2</v>
      </c>
      <c r="N458" s="127">
        <v>51</v>
      </c>
      <c r="O458" s="127">
        <v>201</v>
      </c>
      <c r="P458" s="127">
        <v>53</v>
      </c>
      <c r="Q458" s="127">
        <v>3.1</v>
      </c>
    </row>
    <row r="459" spans="1:17" s="128" customFormat="1" ht="29.25" customHeight="1" x14ac:dyDescent="0.35">
      <c r="A459" s="121"/>
      <c r="B459" s="123" t="s">
        <v>94</v>
      </c>
      <c r="C459" s="124" t="s">
        <v>77</v>
      </c>
      <c r="D459" s="120">
        <v>200</v>
      </c>
      <c r="E459" s="124">
        <v>0</v>
      </c>
      <c r="F459" s="124">
        <v>0</v>
      </c>
      <c r="G459" s="125">
        <v>11.56</v>
      </c>
      <c r="H459" s="163">
        <v>84</v>
      </c>
      <c r="I459" s="164"/>
      <c r="J459" s="126">
        <v>0.04</v>
      </c>
      <c r="K459" s="127">
        <v>8</v>
      </c>
      <c r="L459" s="127">
        <v>0.15</v>
      </c>
      <c r="M459" s="127">
        <v>0.45</v>
      </c>
      <c r="N459" s="127">
        <v>40</v>
      </c>
      <c r="O459" s="127">
        <v>10.199999999999999</v>
      </c>
      <c r="P459" s="127">
        <v>4.8</v>
      </c>
      <c r="Q459" s="127">
        <v>0.4</v>
      </c>
    </row>
    <row r="460" spans="1:17" s="128" customFormat="1" ht="29.25" customHeight="1" x14ac:dyDescent="0.35">
      <c r="A460" s="121"/>
      <c r="B460" s="123" t="s">
        <v>53</v>
      </c>
      <c r="C460" s="124" t="s">
        <v>3</v>
      </c>
      <c r="D460" s="120">
        <v>50</v>
      </c>
      <c r="E460" s="124">
        <v>4.4000000000000004</v>
      </c>
      <c r="F460" s="124">
        <v>1.7</v>
      </c>
      <c r="G460" s="125">
        <v>23.4</v>
      </c>
      <c r="H460" s="163">
        <v>133</v>
      </c>
      <c r="I460" s="164"/>
      <c r="J460" s="126">
        <v>0.16</v>
      </c>
      <c r="K460" s="127">
        <v>23</v>
      </c>
      <c r="L460" s="127">
        <v>0.108</v>
      </c>
      <c r="M460" s="127">
        <v>1.3</v>
      </c>
      <c r="N460" s="127">
        <v>23</v>
      </c>
      <c r="O460" s="127">
        <v>87</v>
      </c>
      <c r="P460" s="127">
        <v>33</v>
      </c>
      <c r="Q460" s="127">
        <v>2</v>
      </c>
    </row>
    <row r="461" spans="1:17" s="128" customFormat="1" ht="29.25" customHeight="1" x14ac:dyDescent="0.35">
      <c r="A461" s="121"/>
      <c r="B461" s="123"/>
      <c r="C461" s="124" t="s">
        <v>4</v>
      </c>
      <c r="D461" s="120">
        <f>SUM(D452:D460)</f>
        <v>800</v>
      </c>
      <c r="E461" s="124">
        <f>SUM(E452:E460)</f>
        <v>37.39</v>
      </c>
      <c r="F461" s="124">
        <f>SUM(F452:F460)</f>
        <v>33.74</v>
      </c>
      <c r="G461" s="125">
        <f>SUM(G452:G460)</f>
        <v>141.81</v>
      </c>
      <c r="H461" s="163">
        <f>SUM(H452:H460)</f>
        <v>858.9</v>
      </c>
      <c r="I461" s="164"/>
      <c r="J461" s="126">
        <f t="shared" ref="J461:Q461" si="46">SUM(J452:J460)</f>
        <v>3.02</v>
      </c>
      <c r="K461" s="127">
        <f t="shared" si="46"/>
        <v>39.620000000000005</v>
      </c>
      <c r="L461" s="127">
        <f t="shared" si="46"/>
        <v>6.9329999999999998</v>
      </c>
      <c r="M461" s="127">
        <f t="shared" si="46"/>
        <v>20.194999999999997</v>
      </c>
      <c r="N461" s="127">
        <f t="shared" si="46"/>
        <v>400.74</v>
      </c>
      <c r="O461" s="127">
        <f t="shared" si="46"/>
        <v>443.09</v>
      </c>
      <c r="P461" s="127">
        <f t="shared" si="46"/>
        <v>143.39999999999998</v>
      </c>
      <c r="Q461" s="127">
        <f t="shared" si="46"/>
        <v>15.004999999999999</v>
      </c>
    </row>
    <row r="462" spans="1:17" s="133" customFormat="1" ht="28.5" x14ac:dyDescent="0.45">
      <c r="A462" s="159"/>
      <c r="B462" s="130"/>
      <c r="C462" s="131" t="s">
        <v>54</v>
      </c>
      <c r="D462" s="132"/>
      <c r="E462" s="132">
        <f>E450+E461</f>
        <v>57.99</v>
      </c>
      <c r="F462" s="132">
        <f>F450+F461</f>
        <v>54.64</v>
      </c>
      <c r="G462" s="132">
        <f>G450+G461</f>
        <v>219.71</v>
      </c>
      <c r="H462" s="165">
        <f>H450+H461</f>
        <v>1458.9</v>
      </c>
      <c r="I462" s="166"/>
      <c r="J462" s="132">
        <f t="shared" ref="J462:Q462" si="47">J450+J461</f>
        <v>5.8819999999999997</v>
      </c>
      <c r="K462" s="132">
        <f t="shared" si="47"/>
        <v>64.73</v>
      </c>
      <c r="L462" s="132">
        <f t="shared" si="47"/>
        <v>151.34100000000001</v>
      </c>
      <c r="M462" s="132">
        <f t="shared" si="47"/>
        <v>38.809999999999995</v>
      </c>
      <c r="N462" s="132">
        <f t="shared" si="47"/>
        <v>837.06999999999994</v>
      </c>
      <c r="O462" s="132">
        <f t="shared" si="47"/>
        <v>993.99</v>
      </c>
      <c r="P462" s="132">
        <f t="shared" si="47"/>
        <v>301.54999999999995</v>
      </c>
      <c r="Q462" s="132">
        <f t="shared" si="47"/>
        <v>27.674999999999997</v>
      </c>
    </row>
    <row r="463" spans="1:17" ht="19.5" x14ac:dyDescent="0.25">
      <c r="A463" s="90"/>
      <c r="B463" s="90"/>
      <c r="C463" s="51"/>
      <c r="D463" s="28"/>
      <c r="E463" s="52"/>
      <c r="F463" s="52"/>
      <c r="G463" s="52"/>
      <c r="H463" s="28"/>
      <c r="I463" s="28"/>
      <c r="J463" s="53"/>
      <c r="K463" s="54"/>
      <c r="L463" s="54"/>
      <c r="M463" s="54"/>
      <c r="N463" s="54"/>
      <c r="O463" s="54"/>
      <c r="P463" s="54"/>
      <c r="Q463" s="54"/>
    </row>
    <row r="464" spans="1:17" ht="19.5" x14ac:dyDescent="0.25">
      <c r="A464" s="90"/>
      <c r="B464" s="90"/>
      <c r="C464" s="51"/>
      <c r="D464" s="28"/>
      <c r="E464" s="52"/>
      <c r="F464" s="52"/>
      <c r="G464" s="52"/>
      <c r="H464" s="28"/>
      <c r="I464" s="28"/>
      <c r="J464" s="53"/>
      <c r="K464" s="54"/>
      <c r="L464" s="54"/>
      <c r="M464" s="54"/>
      <c r="N464" s="54"/>
      <c r="O464" s="54"/>
      <c r="P464" s="54"/>
      <c r="Q464" s="54"/>
    </row>
    <row r="465" spans="1:17" ht="23.25" customHeight="1" x14ac:dyDescent="0.25">
      <c r="A465" s="90"/>
      <c r="B465" s="90"/>
      <c r="C465" s="51"/>
      <c r="D465" s="28"/>
      <c r="E465" s="52"/>
      <c r="F465" s="52"/>
      <c r="G465" s="52"/>
      <c r="H465" s="28"/>
      <c r="I465" s="28"/>
      <c r="J465" s="53"/>
      <c r="K465" s="54"/>
      <c r="L465" s="54"/>
      <c r="M465" s="54"/>
      <c r="N465" s="54"/>
      <c r="O465" s="54"/>
      <c r="P465" s="54"/>
      <c r="Q465" s="54"/>
    </row>
    <row r="466" spans="1:17" s="106" customFormat="1" ht="23.25" x14ac:dyDescent="0.35">
      <c r="B466" s="105" t="s">
        <v>29</v>
      </c>
    </row>
    <row r="467" spans="1:17" s="106" customFormat="1" ht="23.25" x14ac:dyDescent="0.35">
      <c r="B467" s="105" t="s">
        <v>30</v>
      </c>
    </row>
    <row r="468" spans="1:17" ht="18.75" x14ac:dyDescent="0.3">
      <c r="A468" s="3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</row>
    <row r="469" spans="1:17" ht="18.75" x14ac:dyDescent="0.3">
      <c r="A469" s="3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</row>
    <row r="470" spans="1:17" ht="18.75" x14ac:dyDescent="0.3">
      <c r="A470" s="3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</row>
    <row r="471" spans="1:17" ht="27.75" x14ac:dyDescent="0.4">
      <c r="A471" s="3"/>
      <c r="B471" s="104" t="s">
        <v>163</v>
      </c>
      <c r="C471" s="136" t="s">
        <v>99</v>
      </c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</row>
    <row r="472" spans="1:17" ht="18.75" x14ac:dyDescent="0.3">
      <c r="A472" s="3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</row>
    <row r="473" spans="1:17" ht="60.75" x14ac:dyDescent="0.25">
      <c r="A473" s="61" t="s">
        <v>0</v>
      </c>
      <c r="B473" s="61" t="s">
        <v>43</v>
      </c>
      <c r="C473" s="61" t="s">
        <v>44</v>
      </c>
      <c r="D473" s="62" t="s">
        <v>45</v>
      </c>
      <c r="E473" s="67" t="s">
        <v>141</v>
      </c>
      <c r="F473" s="64"/>
      <c r="G473" s="65"/>
      <c r="H473" s="63"/>
      <c r="I473" s="63" t="s">
        <v>145</v>
      </c>
      <c r="J473" s="68" t="s">
        <v>137</v>
      </c>
      <c r="K473" s="64"/>
      <c r="L473" s="64"/>
      <c r="M473" s="65"/>
      <c r="N473" s="68" t="s">
        <v>146</v>
      </c>
      <c r="O473" s="71"/>
      <c r="P473" s="71"/>
      <c r="Q473" s="72"/>
    </row>
    <row r="474" spans="1:17" ht="21" x14ac:dyDescent="0.35">
      <c r="A474" s="149"/>
      <c r="B474" s="63"/>
      <c r="C474" s="63"/>
      <c r="D474" s="74" t="s">
        <v>142</v>
      </c>
      <c r="E474" s="74" t="s">
        <v>138</v>
      </c>
      <c r="F474" s="74" t="s">
        <v>139</v>
      </c>
      <c r="G474" s="74" t="s">
        <v>140</v>
      </c>
      <c r="H474" s="75"/>
      <c r="I474" s="76" t="s">
        <v>143</v>
      </c>
      <c r="J474" s="73" t="s">
        <v>134</v>
      </c>
      <c r="K474" s="73" t="s">
        <v>135</v>
      </c>
      <c r="L474" s="73" t="s">
        <v>144</v>
      </c>
      <c r="M474" s="73" t="s">
        <v>136</v>
      </c>
      <c r="N474" s="69" t="s">
        <v>21</v>
      </c>
      <c r="O474" s="70" t="s">
        <v>22</v>
      </c>
      <c r="P474" s="70" t="s">
        <v>23</v>
      </c>
      <c r="Q474" s="70" t="s">
        <v>24</v>
      </c>
    </row>
    <row r="475" spans="1:17" s="119" customFormat="1" ht="28.5" x14ac:dyDescent="0.45">
      <c r="A475" s="150"/>
      <c r="B475" s="142"/>
      <c r="C475" s="139" t="s">
        <v>1</v>
      </c>
      <c r="D475" s="140"/>
      <c r="E475" s="140"/>
      <c r="F475" s="140"/>
      <c r="G475" s="141"/>
      <c r="H475" s="170"/>
      <c r="I475" s="170"/>
      <c r="J475" s="143"/>
      <c r="K475" s="143"/>
      <c r="L475" s="143"/>
      <c r="M475" s="143"/>
      <c r="N475" s="143"/>
      <c r="O475" s="143"/>
      <c r="P475" s="143"/>
      <c r="Q475" s="143"/>
    </row>
    <row r="476" spans="1:17" s="128" customFormat="1" ht="29.25" customHeight="1" x14ac:dyDescent="0.35">
      <c r="A476" s="122"/>
      <c r="B476" s="123" t="s">
        <v>79</v>
      </c>
      <c r="C476" s="124" t="s">
        <v>80</v>
      </c>
      <c r="D476" s="120">
        <v>90</v>
      </c>
      <c r="E476" s="124">
        <v>10.7</v>
      </c>
      <c r="F476" s="124">
        <v>7.6</v>
      </c>
      <c r="G476" s="125">
        <v>3.5</v>
      </c>
      <c r="H476" s="163">
        <v>178.2</v>
      </c>
      <c r="I476" s="164"/>
      <c r="J476" s="126">
        <v>0.08</v>
      </c>
      <c r="K476" s="127">
        <v>2.2999999999999998</v>
      </c>
      <c r="L476" s="127">
        <v>32</v>
      </c>
      <c r="M476" s="127">
        <v>0.32</v>
      </c>
      <c r="N476" s="127">
        <v>26.4</v>
      </c>
      <c r="O476" s="127">
        <v>24.3</v>
      </c>
      <c r="P476" s="127">
        <v>15.2</v>
      </c>
      <c r="Q476" s="127">
        <v>1.2849999999999999</v>
      </c>
    </row>
    <row r="477" spans="1:17" s="128" customFormat="1" ht="29.25" customHeight="1" x14ac:dyDescent="0.35">
      <c r="A477" s="122"/>
      <c r="B477" s="123" t="s">
        <v>81</v>
      </c>
      <c r="C477" s="124" t="s">
        <v>82</v>
      </c>
      <c r="D477" s="120">
        <v>150</v>
      </c>
      <c r="E477" s="124">
        <v>2.1</v>
      </c>
      <c r="F477" s="124">
        <v>4.0999999999999996</v>
      </c>
      <c r="G477" s="125">
        <v>21.3</v>
      </c>
      <c r="H477" s="163">
        <v>143.5</v>
      </c>
      <c r="I477" s="164"/>
      <c r="J477" s="126">
        <v>0.15</v>
      </c>
      <c r="K477" s="127">
        <v>21</v>
      </c>
      <c r="L477" s="127">
        <v>75</v>
      </c>
      <c r="M477" s="127">
        <v>2.4</v>
      </c>
      <c r="N477" s="127">
        <v>43</v>
      </c>
      <c r="O477" s="127">
        <v>34.5</v>
      </c>
      <c r="P477" s="127">
        <v>36.15</v>
      </c>
      <c r="Q477" s="127">
        <v>1.35</v>
      </c>
    </row>
    <row r="478" spans="1:17" s="128" customFormat="1" ht="29.25" customHeight="1" x14ac:dyDescent="0.35">
      <c r="A478" s="122"/>
      <c r="B478" s="123" t="s">
        <v>156</v>
      </c>
      <c r="C478" s="124" t="s">
        <v>161</v>
      </c>
      <c r="D478" s="120">
        <v>60</v>
      </c>
      <c r="E478" s="124">
        <v>2.8</v>
      </c>
      <c r="F478" s="124">
        <v>2.8</v>
      </c>
      <c r="G478" s="125">
        <v>3.9</v>
      </c>
      <c r="H478" s="163">
        <v>24.5</v>
      </c>
      <c r="I478" s="164">
        <v>0.18</v>
      </c>
      <c r="J478" s="126">
        <v>2.2999999999999998</v>
      </c>
      <c r="K478" s="127">
        <v>0.5</v>
      </c>
      <c r="L478" s="127">
        <v>3.8</v>
      </c>
      <c r="M478" s="127">
        <v>16.2</v>
      </c>
      <c r="N478" s="127">
        <v>189</v>
      </c>
      <c r="O478" s="127">
        <v>12.2</v>
      </c>
      <c r="P478" s="127">
        <v>6.6</v>
      </c>
      <c r="Q478" s="127">
        <v>6.6</v>
      </c>
    </row>
    <row r="479" spans="1:17" s="128" customFormat="1" ht="29.25" customHeight="1" x14ac:dyDescent="0.35">
      <c r="A479" s="122"/>
      <c r="B479" s="123" t="s">
        <v>157</v>
      </c>
      <c r="C479" s="124" t="s">
        <v>158</v>
      </c>
      <c r="D479" s="120"/>
      <c r="E479" s="124"/>
      <c r="F479" s="124"/>
      <c r="G479" s="125"/>
      <c r="H479" s="163"/>
      <c r="I479" s="164"/>
      <c r="J479" s="126"/>
      <c r="K479" s="127"/>
      <c r="L479" s="127"/>
      <c r="M479" s="127"/>
      <c r="N479" s="127"/>
      <c r="O479" s="127"/>
      <c r="P479" s="127"/>
      <c r="Q479" s="127"/>
    </row>
    <row r="480" spans="1:17" s="128" customFormat="1" ht="29.25" customHeight="1" x14ac:dyDescent="0.35">
      <c r="A480" s="122"/>
      <c r="B480" s="123" t="s">
        <v>159</v>
      </c>
      <c r="C480" s="124" t="s">
        <v>160</v>
      </c>
      <c r="D480" s="120"/>
      <c r="E480" s="124"/>
      <c r="F480" s="124"/>
      <c r="G480" s="125"/>
      <c r="H480" s="163"/>
      <c r="I480" s="164"/>
      <c r="J480" s="126"/>
      <c r="K480" s="127"/>
      <c r="L480" s="127"/>
      <c r="M480" s="127"/>
      <c r="N480" s="127"/>
      <c r="O480" s="127"/>
      <c r="P480" s="127"/>
      <c r="Q480" s="127"/>
    </row>
    <row r="481" spans="1:17" s="128" customFormat="1" ht="29.25" customHeight="1" x14ac:dyDescent="0.35">
      <c r="A481" s="122"/>
      <c r="B481" s="123" t="s">
        <v>83</v>
      </c>
      <c r="C481" s="124" t="s">
        <v>12</v>
      </c>
      <c r="D481" s="120">
        <v>200</v>
      </c>
      <c r="E481" s="124">
        <v>0</v>
      </c>
      <c r="F481" s="124">
        <v>0</v>
      </c>
      <c r="G481" s="125">
        <v>14</v>
      </c>
      <c r="H481" s="163">
        <v>117</v>
      </c>
      <c r="I481" s="164"/>
      <c r="J481" s="126">
        <v>0.1</v>
      </c>
      <c r="K481" s="127">
        <v>0.8</v>
      </c>
      <c r="L481" s="127">
        <v>0</v>
      </c>
      <c r="M481" s="127">
        <v>0.2</v>
      </c>
      <c r="N481" s="127">
        <v>68.3</v>
      </c>
      <c r="O481" s="127">
        <v>182</v>
      </c>
      <c r="P481" s="127">
        <v>29.8</v>
      </c>
      <c r="Q481" s="127">
        <v>1.3</v>
      </c>
    </row>
    <row r="482" spans="1:17" s="128" customFormat="1" ht="29.25" customHeight="1" x14ac:dyDescent="0.35">
      <c r="A482" s="122"/>
      <c r="B482" s="123" t="s">
        <v>53</v>
      </c>
      <c r="C482" s="124" t="s">
        <v>3</v>
      </c>
      <c r="D482" s="120">
        <v>50</v>
      </c>
      <c r="E482" s="124">
        <v>4.4000000000000004</v>
      </c>
      <c r="F482" s="124">
        <v>1.7</v>
      </c>
      <c r="G482" s="125">
        <v>23.4</v>
      </c>
      <c r="H482" s="163">
        <v>133</v>
      </c>
      <c r="I482" s="164"/>
      <c r="J482" s="126">
        <v>0.16</v>
      </c>
      <c r="K482" s="127">
        <v>23</v>
      </c>
      <c r="L482" s="127">
        <v>0.108</v>
      </c>
      <c r="M482" s="127">
        <v>1.3</v>
      </c>
      <c r="N482" s="127">
        <v>23</v>
      </c>
      <c r="O482" s="127">
        <v>87</v>
      </c>
      <c r="P482" s="127">
        <v>33</v>
      </c>
      <c r="Q482" s="127">
        <v>2</v>
      </c>
    </row>
    <row r="483" spans="1:17" s="128" customFormat="1" ht="29.25" customHeight="1" x14ac:dyDescent="0.35">
      <c r="A483" s="122"/>
      <c r="B483" s="123"/>
      <c r="C483" s="124" t="s">
        <v>4</v>
      </c>
      <c r="D483" s="120">
        <f>SUM(D476:D482)</f>
        <v>550</v>
      </c>
      <c r="E483" s="124">
        <f>SUM(E476:E482)</f>
        <v>20</v>
      </c>
      <c r="F483" s="124">
        <f t="shared" ref="F483:G483" si="48">SUM(F476:F482)</f>
        <v>16.2</v>
      </c>
      <c r="G483" s="125">
        <f t="shared" si="48"/>
        <v>66.099999999999994</v>
      </c>
      <c r="H483" s="163">
        <f>SUM(H476:H482)</f>
        <v>596.20000000000005</v>
      </c>
      <c r="I483" s="164"/>
      <c r="J483" s="126">
        <f>SUM(J476:J482)</f>
        <v>2.79</v>
      </c>
      <c r="K483" s="127">
        <f t="shared" ref="K483:Q483" si="49">SUM(K476:K482)</f>
        <v>47.6</v>
      </c>
      <c r="L483" s="127">
        <f t="shared" si="49"/>
        <v>110.908</v>
      </c>
      <c r="M483" s="127">
        <f t="shared" si="49"/>
        <v>20.419999999999998</v>
      </c>
      <c r="N483" s="127">
        <f t="shared" si="49"/>
        <v>349.7</v>
      </c>
      <c r="O483" s="127">
        <f t="shared" si="49"/>
        <v>340</v>
      </c>
      <c r="P483" s="127">
        <f t="shared" si="49"/>
        <v>120.75</v>
      </c>
      <c r="Q483" s="127">
        <f t="shared" si="49"/>
        <v>12.535</v>
      </c>
    </row>
    <row r="484" spans="1:17" ht="18.75" x14ac:dyDescent="0.25">
      <c r="A484" s="30"/>
      <c r="B484" s="90"/>
      <c r="C484" s="37"/>
      <c r="D484" s="90"/>
      <c r="E484" s="36"/>
      <c r="F484" s="36"/>
      <c r="G484" s="36"/>
      <c r="H484" s="28"/>
      <c r="I484" s="28"/>
      <c r="J484" s="36"/>
      <c r="K484" s="36"/>
      <c r="L484" s="36"/>
      <c r="M484" s="36"/>
      <c r="N484" s="36"/>
      <c r="O484" s="36"/>
      <c r="P484" s="36"/>
      <c r="Q484" s="36"/>
    </row>
    <row r="485" spans="1:17" s="119" customFormat="1" ht="28.5" x14ac:dyDescent="0.45">
      <c r="A485" s="150">
        <v>5</v>
      </c>
      <c r="B485" s="144"/>
      <c r="C485" s="145" t="s">
        <v>5</v>
      </c>
      <c r="D485" s="146"/>
      <c r="E485" s="146"/>
      <c r="F485" s="146"/>
      <c r="G485" s="147"/>
      <c r="H485" s="172"/>
      <c r="I485" s="173"/>
      <c r="J485" s="143" t="s">
        <v>17</v>
      </c>
      <c r="K485" s="143" t="s">
        <v>18</v>
      </c>
      <c r="L485" s="143" t="s">
        <v>19</v>
      </c>
      <c r="M485" s="143" t="s">
        <v>20</v>
      </c>
      <c r="N485" s="143" t="s">
        <v>21</v>
      </c>
      <c r="O485" s="143" t="s">
        <v>22</v>
      </c>
      <c r="P485" s="143" t="s">
        <v>23</v>
      </c>
      <c r="Q485" s="143" t="s">
        <v>24</v>
      </c>
    </row>
    <row r="486" spans="1:17" s="128" customFormat="1" ht="29.25" customHeight="1" x14ac:dyDescent="0.35">
      <c r="A486" s="122" t="s">
        <v>40</v>
      </c>
      <c r="B486" s="123" t="s">
        <v>84</v>
      </c>
      <c r="C486" s="124" t="s">
        <v>14</v>
      </c>
      <c r="D486" s="120">
        <v>200</v>
      </c>
      <c r="E486" s="124">
        <v>5.25</v>
      </c>
      <c r="F486" s="124">
        <v>2.25</v>
      </c>
      <c r="G486" s="125">
        <v>6.75</v>
      </c>
      <c r="H486" s="163">
        <v>176.6</v>
      </c>
      <c r="I486" s="164"/>
      <c r="J486" s="126">
        <v>1.458</v>
      </c>
      <c r="K486" s="127">
        <v>0.24</v>
      </c>
      <c r="L486" s="127">
        <v>46.15</v>
      </c>
      <c r="M486" s="127">
        <v>34.6</v>
      </c>
      <c r="N486" s="127">
        <v>24.3</v>
      </c>
      <c r="O486" s="127">
        <v>21.35</v>
      </c>
      <c r="P486" s="127">
        <v>1.2849999999999999</v>
      </c>
      <c r="Q486" s="127">
        <v>1.2849999999999999</v>
      </c>
    </row>
    <row r="487" spans="1:17" s="128" customFormat="1" ht="29.25" customHeight="1" x14ac:dyDescent="0.35">
      <c r="A487" s="122" t="s">
        <v>25</v>
      </c>
      <c r="B487" s="123" t="s">
        <v>86</v>
      </c>
      <c r="C487" s="124" t="s">
        <v>85</v>
      </c>
      <c r="D487" s="120">
        <v>150</v>
      </c>
      <c r="E487" s="124">
        <v>15.8</v>
      </c>
      <c r="F487" s="124">
        <v>7.8</v>
      </c>
      <c r="G487" s="125">
        <v>77.599999999999994</v>
      </c>
      <c r="H487" s="163">
        <v>289.2</v>
      </c>
      <c r="I487" s="164"/>
      <c r="J487" s="126">
        <v>0.2</v>
      </c>
      <c r="K487" s="127">
        <v>0.44</v>
      </c>
      <c r="L487" s="127">
        <v>1.6</v>
      </c>
      <c r="M487" s="127">
        <v>0.14000000000000001</v>
      </c>
      <c r="N487" s="127">
        <v>29.1</v>
      </c>
      <c r="O487" s="127">
        <v>192</v>
      </c>
      <c r="P487" s="127">
        <v>29.05</v>
      </c>
      <c r="Q487" s="127">
        <v>1.52</v>
      </c>
    </row>
    <row r="488" spans="1:17" s="128" customFormat="1" ht="29.25" customHeight="1" x14ac:dyDescent="0.35">
      <c r="A488" s="122" t="s">
        <v>26</v>
      </c>
      <c r="B488" s="123" t="s">
        <v>156</v>
      </c>
      <c r="C488" s="124" t="s">
        <v>161</v>
      </c>
      <c r="D488" s="120">
        <v>60</v>
      </c>
      <c r="E488" s="124">
        <v>2.8</v>
      </c>
      <c r="F488" s="124">
        <v>2.8</v>
      </c>
      <c r="G488" s="125">
        <v>3.9</v>
      </c>
      <c r="H488" s="163">
        <v>24.5</v>
      </c>
      <c r="I488" s="164">
        <v>0.18</v>
      </c>
      <c r="J488" s="126">
        <v>2.2999999999999998</v>
      </c>
      <c r="K488" s="127">
        <v>0.5</v>
      </c>
      <c r="L488" s="127">
        <v>3.8</v>
      </c>
      <c r="M488" s="127">
        <v>16.2</v>
      </c>
      <c r="N488" s="127">
        <v>189</v>
      </c>
      <c r="O488" s="127">
        <v>12.2</v>
      </c>
      <c r="P488" s="127">
        <v>6.6</v>
      </c>
      <c r="Q488" s="127">
        <v>6.6</v>
      </c>
    </row>
    <row r="489" spans="1:17" s="128" customFormat="1" ht="29.25" customHeight="1" x14ac:dyDescent="0.35">
      <c r="A489" s="122" t="s">
        <v>27</v>
      </c>
      <c r="B489" s="123" t="s">
        <v>157</v>
      </c>
      <c r="C489" s="124" t="s">
        <v>158</v>
      </c>
      <c r="D489" s="120"/>
      <c r="E489" s="124"/>
      <c r="F489" s="124"/>
      <c r="G489" s="125"/>
      <c r="H489" s="163"/>
      <c r="I489" s="164"/>
      <c r="J489" s="126"/>
      <c r="K489" s="127"/>
      <c r="L489" s="127"/>
      <c r="M489" s="127"/>
      <c r="N489" s="127"/>
      <c r="O489" s="127"/>
      <c r="P489" s="127"/>
      <c r="Q489" s="127"/>
    </row>
    <row r="490" spans="1:17" s="128" customFormat="1" ht="29.25" customHeight="1" x14ac:dyDescent="0.35">
      <c r="A490" s="122"/>
      <c r="B490" s="123" t="s">
        <v>159</v>
      </c>
      <c r="C490" s="124" t="s">
        <v>160</v>
      </c>
      <c r="D490" s="120"/>
      <c r="E490" s="124"/>
      <c r="F490" s="124"/>
      <c r="G490" s="125"/>
      <c r="H490" s="163"/>
      <c r="I490" s="164"/>
      <c r="J490" s="126"/>
      <c r="K490" s="127"/>
      <c r="L490" s="127"/>
      <c r="M490" s="127"/>
      <c r="N490" s="127"/>
      <c r="O490" s="127"/>
      <c r="P490" s="127"/>
      <c r="Q490" s="127"/>
    </row>
    <row r="491" spans="1:17" s="128" customFormat="1" ht="29.25" customHeight="1" x14ac:dyDescent="0.35">
      <c r="A491" s="122"/>
      <c r="B491" s="123" t="s">
        <v>154</v>
      </c>
      <c r="C491" s="124" t="s">
        <v>34</v>
      </c>
      <c r="D491" s="120">
        <v>75</v>
      </c>
      <c r="E491" s="124">
        <v>4.4000000000000004</v>
      </c>
      <c r="F491" s="124">
        <v>8.6999999999999993</v>
      </c>
      <c r="G491" s="125">
        <v>51.1</v>
      </c>
      <c r="H491" s="163">
        <v>110.5</v>
      </c>
      <c r="I491" s="164"/>
      <c r="J491" s="126">
        <v>0.4</v>
      </c>
      <c r="K491" s="127">
        <v>0.2</v>
      </c>
      <c r="L491" s="127">
        <v>0.1</v>
      </c>
      <c r="M491" s="127">
        <v>0.3</v>
      </c>
      <c r="N491" s="127">
        <v>48</v>
      </c>
      <c r="O491" s="127">
        <v>198</v>
      </c>
      <c r="P491" s="127">
        <v>51</v>
      </c>
      <c r="Q491" s="127">
        <v>3.4</v>
      </c>
    </row>
    <row r="492" spans="1:17" s="128" customFormat="1" ht="29.25" customHeight="1" x14ac:dyDescent="0.35">
      <c r="A492" s="122"/>
      <c r="B492" s="123" t="s">
        <v>92</v>
      </c>
      <c r="C492" s="124" t="s">
        <v>33</v>
      </c>
      <c r="D492" s="120">
        <v>200</v>
      </c>
      <c r="E492" s="124">
        <v>0</v>
      </c>
      <c r="F492" s="124">
        <v>0</v>
      </c>
      <c r="G492" s="125">
        <v>19.600000000000001</v>
      </c>
      <c r="H492" s="163">
        <v>79.599999999999994</v>
      </c>
      <c r="I492" s="164"/>
      <c r="J492" s="126">
        <v>6.0000000000000001E-3</v>
      </c>
      <c r="K492" s="127">
        <v>40</v>
      </c>
      <c r="L492" s="127">
        <v>0.1</v>
      </c>
      <c r="M492" s="127">
        <v>8.5000000000000006E-2</v>
      </c>
      <c r="N492" s="127">
        <v>7.52</v>
      </c>
      <c r="O492" s="127">
        <v>6.8</v>
      </c>
      <c r="P492" s="127">
        <v>4.2</v>
      </c>
      <c r="Q492" s="127">
        <v>0.3</v>
      </c>
    </row>
    <row r="493" spans="1:17" s="128" customFormat="1" ht="29.25" customHeight="1" x14ac:dyDescent="0.35">
      <c r="A493" s="122"/>
      <c r="B493" s="123" t="s">
        <v>53</v>
      </c>
      <c r="C493" s="124" t="s">
        <v>3</v>
      </c>
      <c r="D493" s="120">
        <v>50</v>
      </c>
      <c r="E493" s="124">
        <v>4.4000000000000004</v>
      </c>
      <c r="F493" s="124">
        <v>1.7</v>
      </c>
      <c r="G493" s="125">
        <v>23.4</v>
      </c>
      <c r="H493" s="163">
        <v>133</v>
      </c>
      <c r="I493" s="164"/>
      <c r="J493" s="126">
        <v>0.16</v>
      </c>
      <c r="K493" s="127">
        <v>23</v>
      </c>
      <c r="L493" s="127">
        <v>0.108</v>
      </c>
      <c r="M493" s="127">
        <v>1.3</v>
      </c>
      <c r="N493" s="127">
        <v>23</v>
      </c>
      <c r="O493" s="127">
        <v>87</v>
      </c>
      <c r="P493" s="127">
        <v>33</v>
      </c>
      <c r="Q493" s="127">
        <v>2</v>
      </c>
    </row>
    <row r="494" spans="1:17" s="128" customFormat="1" ht="29.25" customHeight="1" x14ac:dyDescent="0.35">
      <c r="A494" s="122"/>
      <c r="B494" s="123"/>
      <c r="C494" s="124" t="s">
        <v>4</v>
      </c>
      <c r="D494" s="120">
        <f>SUM(D486:D493)</f>
        <v>735</v>
      </c>
      <c r="E494" s="124">
        <f>SUM(E486:E493)</f>
        <v>32.65</v>
      </c>
      <c r="F494" s="124">
        <f>SUM(F486:F493)</f>
        <v>23.25</v>
      </c>
      <c r="G494" s="125">
        <f>SUM(G486:G493)</f>
        <v>182.35</v>
      </c>
      <c r="H494" s="163">
        <f>SUM(H486:H493)</f>
        <v>813.4</v>
      </c>
      <c r="I494" s="164"/>
      <c r="J494" s="126">
        <f t="shared" ref="J494:Q494" si="50">SUM(J486:J493)</f>
        <v>4.524</v>
      </c>
      <c r="K494" s="127">
        <f t="shared" si="50"/>
        <v>64.38</v>
      </c>
      <c r="L494" s="127">
        <f t="shared" si="50"/>
        <v>51.857999999999997</v>
      </c>
      <c r="M494" s="127">
        <f t="shared" si="50"/>
        <v>52.624999999999993</v>
      </c>
      <c r="N494" s="127">
        <f t="shared" si="50"/>
        <v>320.91999999999996</v>
      </c>
      <c r="O494" s="127">
        <f t="shared" si="50"/>
        <v>517.34999999999991</v>
      </c>
      <c r="P494" s="127">
        <f t="shared" si="50"/>
        <v>125.13500000000001</v>
      </c>
      <c r="Q494" s="127">
        <f t="shared" si="50"/>
        <v>15.105</v>
      </c>
    </row>
    <row r="495" spans="1:17" s="133" customFormat="1" ht="28.5" x14ac:dyDescent="0.45">
      <c r="A495" s="151"/>
      <c r="B495" s="147"/>
      <c r="C495" s="131" t="s">
        <v>54</v>
      </c>
      <c r="D495" s="132"/>
      <c r="E495" s="132">
        <f>E482+E494</f>
        <v>37.049999999999997</v>
      </c>
      <c r="F495" s="132">
        <f>F482+F494</f>
        <v>24.95</v>
      </c>
      <c r="G495" s="132">
        <f>G482+G494</f>
        <v>205.75</v>
      </c>
      <c r="H495" s="165">
        <f>H482+H494</f>
        <v>946.4</v>
      </c>
      <c r="I495" s="166"/>
      <c r="J495" s="132">
        <f t="shared" ref="J495:Q495" si="51">J482+J494</f>
        <v>4.6840000000000002</v>
      </c>
      <c r="K495" s="132">
        <f t="shared" si="51"/>
        <v>87.38</v>
      </c>
      <c r="L495" s="132">
        <f t="shared" si="51"/>
        <v>51.965999999999994</v>
      </c>
      <c r="M495" s="132">
        <f t="shared" si="51"/>
        <v>53.92499999999999</v>
      </c>
      <c r="N495" s="132">
        <f t="shared" si="51"/>
        <v>343.91999999999996</v>
      </c>
      <c r="O495" s="132">
        <f t="shared" si="51"/>
        <v>604.34999999999991</v>
      </c>
      <c r="P495" s="132">
        <f t="shared" si="51"/>
        <v>158.13499999999999</v>
      </c>
      <c r="Q495" s="132">
        <f t="shared" si="51"/>
        <v>17.105</v>
      </c>
    </row>
    <row r="496" spans="1:17" ht="20.25" x14ac:dyDescent="0.25">
      <c r="A496" s="90"/>
      <c r="B496" s="90"/>
      <c r="C496" s="4"/>
      <c r="D496" s="6"/>
      <c r="E496" s="36"/>
      <c r="F496" s="36"/>
      <c r="G496" s="36"/>
      <c r="H496" s="5"/>
      <c r="I496" s="5"/>
      <c r="J496" s="36"/>
      <c r="K496" s="36"/>
      <c r="L496" s="36"/>
      <c r="M496" s="36"/>
      <c r="N496" s="36"/>
      <c r="O496" s="36"/>
      <c r="P496" s="36"/>
      <c r="Q496" s="36"/>
    </row>
    <row r="497" spans="1:17" ht="20.25" x14ac:dyDescent="0.25">
      <c r="A497" s="90"/>
      <c r="B497" s="90"/>
      <c r="C497" s="4"/>
      <c r="D497" s="6"/>
      <c r="E497" s="36"/>
      <c r="F497" s="36"/>
      <c r="G497" s="36"/>
      <c r="H497" s="5"/>
      <c r="I497" s="5"/>
      <c r="J497" s="36"/>
      <c r="K497" s="36"/>
      <c r="L497" s="36"/>
      <c r="M497" s="36"/>
      <c r="N497" s="36"/>
      <c r="O497" s="36"/>
      <c r="P497" s="36"/>
      <c r="Q497" s="36"/>
    </row>
    <row r="498" spans="1:17" ht="20.25" x14ac:dyDescent="0.25">
      <c r="A498" s="90"/>
      <c r="B498" s="90"/>
      <c r="C498" s="4"/>
      <c r="D498" s="6"/>
      <c r="E498" s="36"/>
      <c r="F498" s="36"/>
      <c r="G498" s="36"/>
      <c r="H498" s="5"/>
      <c r="I498" s="5"/>
      <c r="J498" s="36"/>
      <c r="K498" s="36"/>
      <c r="L498" s="36"/>
      <c r="M498" s="36"/>
      <c r="N498" s="36"/>
      <c r="O498" s="36"/>
      <c r="P498" s="36"/>
      <c r="Q498" s="36"/>
    </row>
    <row r="499" spans="1:17" ht="20.25" x14ac:dyDescent="0.25">
      <c r="A499" s="90"/>
      <c r="B499" s="90"/>
      <c r="C499" s="4"/>
      <c r="D499" s="6"/>
      <c r="E499" s="36"/>
      <c r="F499" s="36"/>
      <c r="G499" s="36"/>
      <c r="H499" s="5"/>
      <c r="I499" s="5"/>
      <c r="J499" s="36"/>
      <c r="K499" s="36"/>
      <c r="L499" s="36"/>
      <c r="M499" s="36"/>
      <c r="N499" s="36"/>
      <c r="O499" s="36"/>
      <c r="P499" s="36"/>
      <c r="Q499" s="36"/>
    </row>
    <row r="500" spans="1:17" s="106" customFormat="1" ht="23.25" x14ac:dyDescent="0.35">
      <c r="B500" s="105" t="s">
        <v>29</v>
      </c>
    </row>
    <row r="501" spans="1:17" s="106" customFormat="1" ht="23.25" x14ac:dyDescent="0.35">
      <c r="B501" s="105" t="s">
        <v>30</v>
      </c>
    </row>
    <row r="502" spans="1:17" ht="18.75" x14ac:dyDescent="0.3">
      <c r="A502" s="3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</row>
    <row r="503" spans="1:17" ht="18.75" x14ac:dyDescent="0.3">
      <c r="A503" s="3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</row>
    <row r="504" spans="1:17" ht="18.75" x14ac:dyDescent="0.3">
      <c r="A504" s="3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</row>
    <row r="505" spans="1:17" ht="27.75" x14ac:dyDescent="0.4">
      <c r="A505" s="3"/>
      <c r="B505" s="104" t="s">
        <v>163</v>
      </c>
      <c r="C505" s="136" t="s">
        <v>100</v>
      </c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</row>
    <row r="506" spans="1:17" ht="18.75" x14ac:dyDescent="0.3">
      <c r="A506" s="3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</row>
    <row r="507" spans="1:17" ht="60.75" x14ac:dyDescent="0.25">
      <c r="A507" s="61" t="s">
        <v>0</v>
      </c>
      <c r="B507" s="61" t="s">
        <v>43</v>
      </c>
      <c r="C507" s="61" t="s">
        <v>44</v>
      </c>
      <c r="D507" s="62" t="s">
        <v>45</v>
      </c>
      <c r="E507" s="67" t="s">
        <v>141</v>
      </c>
      <c r="F507" s="64"/>
      <c r="G507" s="65"/>
      <c r="H507" s="63"/>
      <c r="I507" s="63" t="s">
        <v>145</v>
      </c>
      <c r="J507" s="68" t="s">
        <v>137</v>
      </c>
      <c r="K507" s="64"/>
      <c r="L507" s="64"/>
      <c r="M507" s="65"/>
      <c r="N507" s="68" t="s">
        <v>146</v>
      </c>
      <c r="O507" s="71"/>
      <c r="P507" s="71"/>
      <c r="Q507" s="72"/>
    </row>
    <row r="508" spans="1:17" ht="25.5" x14ac:dyDescent="0.35">
      <c r="A508" s="158"/>
      <c r="B508" s="62"/>
      <c r="C508" s="63"/>
      <c r="D508" s="74" t="s">
        <v>142</v>
      </c>
      <c r="E508" s="74" t="s">
        <v>138</v>
      </c>
      <c r="F508" s="74" t="s">
        <v>139</v>
      </c>
      <c r="G508" s="74" t="s">
        <v>140</v>
      </c>
      <c r="H508" s="75"/>
      <c r="I508" s="76" t="s">
        <v>143</v>
      </c>
      <c r="J508" s="73" t="s">
        <v>134</v>
      </c>
      <c r="K508" s="73" t="s">
        <v>135</v>
      </c>
      <c r="L508" s="73" t="s">
        <v>144</v>
      </c>
      <c r="M508" s="73" t="s">
        <v>136</v>
      </c>
      <c r="N508" s="69" t="s">
        <v>21</v>
      </c>
      <c r="O508" s="70" t="s">
        <v>22</v>
      </c>
      <c r="P508" s="70" t="s">
        <v>23</v>
      </c>
      <c r="Q508" s="70" t="s">
        <v>24</v>
      </c>
    </row>
    <row r="509" spans="1:17" s="119" customFormat="1" ht="28.5" x14ac:dyDescent="0.45">
      <c r="A509" s="156"/>
      <c r="B509" s="138"/>
      <c r="C509" s="139" t="s">
        <v>1</v>
      </c>
      <c r="D509" s="140"/>
      <c r="E509" s="140"/>
      <c r="F509" s="140"/>
      <c r="G509" s="141"/>
      <c r="H509" s="170"/>
      <c r="I509" s="170"/>
      <c r="J509" s="143"/>
      <c r="K509" s="143"/>
      <c r="L509" s="143"/>
      <c r="M509" s="143"/>
      <c r="N509" s="143"/>
      <c r="O509" s="143"/>
      <c r="P509" s="143"/>
      <c r="Q509" s="143"/>
    </row>
    <row r="510" spans="1:17" s="128" customFormat="1" ht="29.25" customHeight="1" x14ac:dyDescent="0.35">
      <c r="A510" s="121"/>
      <c r="B510" s="123" t="s">
        <v>46</v>
      </c>
      <c r="C510" s="124" t="s">
        <v>47</v>
      </c>
      <c r="D510" s="120">
        <v>90</v>
      </c>
      <c r="E510" s="124">
        <v>6.8</v>
      </c>
      <c r="F510" s="124">
        <v>6</v>
      </c>
      <c r="G510" s="125">
        <v>1.2</v>
      </c>
      <c r="H510" s="163">
        <v>144.56</v>
      </c>
      <c r="I510" s="164"/>
      <c r="J510" s="126">
        <v>1.5</v>
      </c>
      <c r="K510" s="127">
        <v>0.9</v>
      </c>
      <c r="L510" s="127">
        <v>0.1</v>
      </c>
      <c r="M510" s="127">
        <v>0.36</v>
      </c>
      <c r="N510" s="127">
        <v>28</v>
      </c>
      <c r="O510" s="127">
        <v>139</v>
      </c>
      <c r="P510" s="127">
        <v>16</v>
      </c>
      <c r="Q510" s="127">
        <v>1.8</v>
      </c>
    </row>
    <row r="511" spans="1:17" s="128" customFormat="1" ht="29.25" customHeight="1" x14ac:dyDescent="0.35">
      <c r="A511" s="121"/>
      <c r="B511" s="123" t="s">
        <v>62</v>
      </c>
      <c r="C511" s="124" t="s">
        <v>63</v>
      </c>
      <c r="D511" s="120">
        <v>150</v>
      </c>
      <c r="E511" s="124">
        <v>5.0999999999999996</v>
      </c>
      <c r="F511" s="124">
        <v>5.5</v>
      </c>
      <c r="G511" s="125">
        <v>28.5</v>
      </c>
      <c r="H511" s="163">
        <v>184.2</v>
      </c>
      <c r="I511" s="164"/>
      <c r="J511" s="126">
        <v>0.6</v>
      </c>
      <c r="K511" s="127">
        <v>0</v>
      </c>
      <c r="L511" s="127">
        <v>0</v>
      </c>
      <c r="M511" s="127">
        <v>1.95</v>
      </c>
      <c r="N511" s="127">
        <v>12</v>
      </c>
      <c r="O511" s="127">
        <v>87.45</v>
      </c>
      <c r="P511" s="127">
        <v>7.5</v>
      </c>
      <c r="Q511" s="127">
        <v>0.75</v>
      </c>
    </row>
    <row r="512" spans="1:17" s="128" customFormat="1" ht="29.25" customHeight="1" x14ac:dyDescent="0.35">
      <c r="A512" s="121"/>
      <c r="B512" s="123" t="s">
        <v>156</v>
      </c>
      <c r="C512" s="124" t="s">
        <v>161</v>
      </c>
      <c r="D512" s="120">
        <v>60</v>
      </c>
      <c r="E512" s="124">
        <v>2.8</v>
      </c>
      <c r="F512" s="124">
        <v>2.8</v>
      </c>
      <c r="G512" s="125">
        <v>3.9</v>
      </c>
      <c r="H512" s="163">
        <v>24.5</v>
      </c>
      <c r="I512" s="164">
        <v>0.18</v>
      </c>
      <c r="J512" s="126">
        <v>2.2999999999999998</v>
      </c>
      <c r="K512" s="127">
        <v>0.5</v>
      </c>
      <c r="L512" s="127">
        <v>3.8</v>
      </c>
      <c r="M512" s="127">
        <v>16.2</v>
      </c>
      <c r="N512" s="127">
        <v>189</v>
      </c>
      <c r="O512" s="127">
        <v>12.2</v>
      </c>
      <c r="P512" s="127">
        <v>6.6</v>
      </c>
      <c r="Q512" s="127">
        <v>6.6</v>
      </c>
    </row>
    <row r="513" spans="1:17" s="128" customFormat="1" ht="29.25" customHeight="1" x14ac:dyDescent="0.35">
      <c r="A513" s="121"/>
      <c r="B513" s="123" t="s">
        <v>157</v>
      </c>
      <c r="C513" s="124" t="s">
        <v>158</v>
      </c>
      <c r="D513" s="120"/>
      <c r="E513" s="124"/>
      <c r="F513" s="124"/>
      <c r="G513" s="125"/>
      <c r="H513" s="163"/>
      <c r="I513" s="164"/>
      <c r="J513" s="126"/>
      <c r="K513" s="127"/>
      <c r="L513" s="127"/>
      <c r="M513" s="127"/>
      <c r="N513" s="127"/>
      <c r="O513" s="127"/>
      <c r="P513" s="127"/>
      <c r="Q513" s="127"/>
    </row>
    <row r="514" spans="1:17" s="128" customFormat="1" ht="29.25" customHeight="1" x14ac:dyDescent="0.35">
      <c r="A514" s="121"/>
      <c r="B514" s="123" t="s">
        <v>159</v>
      </c>
      <c r="C514" s="124" t="s">
        <v>160</v>
      </c>
      <c r="D514" s="120"/>
      <c r="E514" s="124"/>
      <c r="F514" s="124"/>
      <c r="G514" s="125"/>
      <c r="H514" s="163"/>
      <c r="I514" s="164"/>
      <c r="J514" s="126"/>
      <c r="K514" s="127"/>
      <c r="L514" s="127"/>
      <c r="M514" s="127"/>
      <c r="N514" s="127"/>
      <c r="O514" s="127"/>
      <c r="P514" s="127"/>
      <c r="Q514" s="127"/>
    </row>
    <row r="515" spans="1:17" s="128" customFormat="1" ht="29.25" customHeight="1" x14ac:dyDescent="0.35">
      <c r="A515" s="121"/>
      <c r="B515" s="123" t="s">
        <v>51</v>
      </c>
      <c r="C515" s="124" t="s">
        <v>52</v>
      </c>
      <c r="D515" s="120">
        <v>200</v>
      </c>
      <c r="E515" s="124">
        <v>0</v>
      </c>
      <c r="F515" s="124">
        <v>0</v>
      </c>
      <c r="G515" s="125">
        <v>14</v>
      </c>
      <c r="H515" s="163">
        <v>42.2</v>
      </c>
      <c r="I515" s="164"/>
      <c r="J515" s="126">
        <v>0.1</v>
      </c>
      <c r="K515" s="127">
        <v>0.8</v>
      </c>
      <c r="L515" s="127">
        <v>0</v>
      </c>
      <c r="M515" s="127">
        <v>0.2</v>
      </c>
      <c r="N515" s="127">
        <v>68.3</v>
      </c>
      <c r="O515" s="127">
        <v>182</v>
      </c>
      <c r="P515" s="127">
        <v>29.8</v>
      </c>
      <c r="Q515" s="127">
        <v>1.3</v>
      </c>
    </row>
    <row r="516" spans="1:17" s="128" customFormat="1" ht="29.25" customHeight="1" x14ac:dyDescent="0.35">
      <c r="A516" s="121"/>
      <c r="B516" s="123" t="s">
        <v>50</v>
      </c>
      <c r="C516" s="124" t="s">
        <v>2</v>
      </c>
      <c r="D516" s="120">
        <v>10</v>
      </c>
      <c r="E516" s="124">
        <v>0.2</v>
      </c>
      <c r="F516" s="124">
        <v>4.3</v>
      </c>
      <c r="G516" s="125">
        <v>0.1</v>
      </c>
      <c r="H516" s="163">
        <v>74.8</v>
      </c>
      <c r="I516" s="164"/>
      <c r="J516" s="126">
        <v>0.15</v>
      </c>
      <c r="K516" s="127">
        <v>0.21</v>
      </c>
      <c r="L516" s="127">
        <v>50.5</v>
      </c>
      <c r="M516" s="127">
        <v>0.2</v>
      </c>
      <c r="N516" s="127">
        <v>1.8</v>
      </c>
      <c r="O516" s="127">
        <v>155.5</v>
      </c>
      <c r="P516" s="127">
        <v>0.05</v>
      </c>
      <c r="Q516" s="127">
        <v>1.155</v>
      </c>
    </row>
    <row r="517" spans="1:17" s="128" customFormat="1" ht="27.75" customHeight="1" x14ac:dyDescent="0.35">
      <c r="A517" s="121"/>
      <c r="B517" s="123" t="s">
        <v>53</v>
      </c>
      <c r="C517" s="124" t="s">
        <v>3</v>
      </c>
      <c r="D517" s="120">
        <v>50</v>
      </c>
      <c r="E517" s="124">
        <v>4.4000000000000004</v>
      </c>
      <c r="F517" s="124">
        <v>1.7</v>
      </c>
      <c r="G517" s="125">
        <v>23.4</v>
      </c>
      <c r="H517" s="163">
        <v>133</v>
      </c>
      <c r="I517" s="164"/>
      <c r="J517" s="126">
        <v>0.16</v>
      </c>
      <c r="K517" s="127">
        <v>23</v>
      </c>
      <c r="L517" s="127">
        <v>0.108</v>
      </c>
      <c r="M517" s="127">
        <v>1.3</v>
      </c>
      <c r="N517" s="127">
        <v>23</v>
      </c>
      <c r="O517" s="127">
        <v>87</v>
      </c>
      <c r="P517" s="127">
        <v>33</v>
      </c>
      <c r="Q517" s="127">
        <v>2</v>
      </c>
    </row>
    <row r="518" spans="1:17" s="128" customFormat="1" ht="29.25" customHeight="1" x14ac:dyDescent="0.35">
      <c r="A518" s="121">
        <v>1</v>
      </c>
      <c r="B518" s="123"/>
      <c r="C518" s="124" t="s">
        <v>4</v>
      </c>
      <c r="D518" s="120">
        <f>SUM(D510:D517)</f>
        <v>560</v>
      </c>
      <c r="E518" s="124">
        <f>SUM(E510:E517)</f>
        <v>19.299999999999997</v>
      </c>
      <c r="F518" s="124">
        <f>SUM(F510:F517)</f>
        <v>20.3</v>
      </c>
      <c r="G518" s="125">
        <f>SUM(G510:G517)</f>
        <v>71.099999999999994</v>
      </c>
      <c r="H518" s="163">
        <f>SUM(H510:H517)</f>
        <v>603.26</v>
      </c>
      <c r="I518" s="164"/>
      <c r="J518" s="126">
        <f t="shared" ref="J518:Q518" si="52">SUM(J510:J517)</f>
        <v>4.8100000000000005</v>
      </c>
      <c r="K518" s="127">
        <f t="shared" si="52"/>
        <v>25.41</v>
      </c>
      <c r="L518" s="127">
        <f t="shared" si="52"/>
        <v>54.507999999999996</v>
      </c>
      <c r="M518" s="127">
        <f t="shared" si="52"/>
        <v>20.209999999999997</v>
      </c>
      <c r="N518" s="127">
        <f t="shared" si="52"/>
        <v>322.10000000000002</v>
      </c>
      <c r="O518" s="127">
        <f t="shared" si="52"/>
        <v>663.15</v>
      </c>
      <c r="P518" s="127">
        <f t="shared" si="52"/>
        <v>92.95</v>
      </c>
      <c r="Q518" s="127">
        <f t="shared" si="52"/>
        <v>13.604999999999999</v>
      </c>
    </row>
    <row r="519" spans="1:17" s="119" customFormat="1" ht="28.5" x14ac:dyDescent="0.45">
      <c r="A519" s="121" t="s">
        <v>40</v>
      </c>
      <c r="B519" s="138"/>
      <c r="C519" s="139" t="s">
        <v>5</v>
      </c>
      <c r="D519" s="140"/>
      <c r="E519" s="140"/>
      <c r="F519" s="140"/>
      <c r="G519" s="141"/>
      <c r="H519" s="170"/>
      <c r="I519" s="170"/>
      <c r="J519" s="143" t="s">
        <v>17</v>
      </c>
      <c r="K519" s="143" t="s">
        <v>18</v>
      </c>
      <c r="L519" s="143" t="s">
        <v>19</v>
      </c>
      <c r="M519" s="143" t="s">
        <v>20</v>
      </c>
      <c r="N519" s="143" t="s">
        <v>21</v>
      </c>
      <c r="O519" s="143" t="s">
        <v>22</v>
      </c>
      <c r="P519" s="143" t="s">
        <v>23</v>
      </c>
      <c r="Q519" s="143" t="s">
        <v>24</v>
      </c>
    </row>
    <row r="520" spans="1:17" s="128" customFormat="1" ht="27.75" customHeight="1" x14ac:dyDescent="0.35">
      <c r="A520" s="121" t="s">
        <v>25</v>
      </c>
      <c r="B520" s="123" t="s">
        <v>87</v>
      </c>
      <c r="C520" s="124" t="s">
        <v>155</v>
      </c>
      <c r="D520" s="120">
        <v>200</v>
      </c>
      <c r="E520" s="124">
        <v>3.25</v>
      </c>
      <c r="F520" s="124">
        <v>2.5</v>
      </c>
      <c r="G520" s="125">
        <v>21</v>
      </c>
      <c r="H520" s="163">
        <v>166</v>
      </c>
      <c r="I520" s="164"/>
      <c r="J520" s="126">
        <v>0.1</v>
      </c>
      <c r="K520" s="127">
        <v>3.7</v>
      </c>
      <c r="L520" s="127">
        <v>0.1</v>
      </c>
      <c r="M520" s="127">
        <v>0.36</v>
      </c>
      <c r="N520" s="127">
        <v>29.475000000000001</v>
      </c>
      <c r="O520" s="127">
        <v>64.599999999999994</v>
      </c>
      <c r="P520" s="127">
        <v>23.4</v>
      </c>
      <c r="Q520" s="127">
        <v>0.72499999999999998</v>
      </c>
    </row>
    <row r="521" spans="1:17" s="128" customFormat="1" ht="27.75" customHeight="1" x14ac:dyDescent="0.35">
      <c r="A521" s="121" t="s">
        <v>26</v>
      </c>
      <c r="B521" s="123" t="s">
        <v>127</v>
      </c>
      <c r="C521" s="124" t="s">
        <v>128</v>
      </c>
      <c r="D521" s="120">
        <v>90</v>
      </c>
      <c r="E521" s="124">
        <v>8.3000000000000007</v>
      </c>
      <c r="F521" s="124">
        <v>10.69</v>
      </c>
      <c r="G521" s="125">
        <v>12.97</v>
      </c>
      <c r="H521" s="163">
        <v>163.5</v>
      </c>
      <c r="I521" s="164"/>
      <c r="J521" s="126"/>
      <c r="K521" s="127"/>
      <c r="L521" s="127"/>
      <c r="M521" s="127"/>
      <c r="N521" s="127"/>
      <c r="O521" s="127"/>
      <c r="P521" s="127"/>
      <c r="Q521" s="127"/>
    </row>
    <row r="522" spans="1:17" s="128" customFormat="1" ht="27.75" customHeight="1" x14ac:dyDescent="0.35">
      <c r="A522" s="121" t="s">
        <v>27</v>
      </c>
      <c r="B522" s="123" t="s">
        <v>129</v>
      </c>
      <c r="C522" s="124" t="s">
        <v>130</v>
      </c>
      <c r="D522" s="120">
        <v>150</v>
      </c>
      <c r="E522" s="124">
        <v>5.8</v>
      </c>
      <c r="F522" s="124">
        <v>5.7</v>
      </c>
      <c r="G522" s="125">
        <v>34.299999999999997</v>
      </c>
      <c r="H522" s="163">
        <v>197.65</v>
      </c>
      <c r="I522" s="164"/>
      <c r="J522" s="126"/>
      <c r="K522" s="127"/>
      <c r="L522" s="127"/>
      <c r="M522" s="127"/>
      <c r="N522" s="127"/>
      <c r="O522" s="127"/>
      <c r="P522" s="127"/>
      <c r="Q522" s="127"/>
    </row>
    <row r="523" spans="1:17" s="128" customFormat="1" ht="27.75" customHeight="1" x14ac:dyDescent="0.35">
      <c r="A523" s="121"/>
      <c r="B523" s="123" t="s">
        <v>156</v>
      </c>
      <c r="C523" s="124" t="s">
        <v>161</v>
      </c>
      <c r="D523" s="120">
        <v>60</v>
      </c>
      <c r="E523" s="124">
        <v>2.8</v>
      </c>
      <c r="F523" s="124">
        <v>2.8</v>
      </c>
      <c r="G523" s="125">
        <v>3.9</v>
      </c>
      <c r="H523" s="163">
        <v>24.5</v>
      </c>
      <c r="I523" s="164">
        <v>0.18</v>
      </c>
      <c r="J523" s="126">
        <v>2.2999999999999998</v>
      </c>
      <c r="K523" s="127">
        <v>0.5</v>
      </c>
      <c r="L523" s="127">
        <v>3.8</v>
      </c>
      <c r="M523" s="127">
        <v>16.2</v>
      </c>
      <c r="N523" s="127">
        <v>189</v>
      </c>
      <c r="O523" s="127">
        <v>12.2</v>
      </c>
      <c r="P523" s="127">
        <v>6.6</v>
      </c>
      <c r="Q523" s="127">
        <v>6.6</v>
      </c>
    </row>
    <row r="524" spans="1:17" s="128" customFormat="1" ht="27.75" customHeight="1" x14ac:dyDescent="0.35">
      <c r="A524" s="121"/>
      <c r="B524" s="123" t="s">
        <v>157</v>
      </c>
      <c r="C524" s="124" t="s">
        <v>158</v>
      </c>
      <c r="D524" s="120"/>
      <c r="E524" s="124"/>
      <c r="F524" s="124"/>
      <c r="G524" s="125"/>
      <c r="H524" s="163"/>
      <c r="I524" s="164"/>
      <c r="J524" s="126"/>
      <c r="K524" s="127"/>
      <c r="L524" s="127"/>
      <c r="M524" s="127"/>
      <c r="N524" s="127"/>
      <c r="O524" s="127"/>
      <c r="P524" s="127"/>
      <c r="Q524" s="127"/>
    </row>
    <row r="525" spans="1:17" s="128" customFormat="1" ht="27.75" customHeight="1" x14ac:dyDescent="0.35">
      <c r="A525" s="121"/>
      <c r="B525" s="123" t="s">
        <v>159</v>
      </c>
      <c r="C525" s="124" t="s">
        <v>160</v>
      </c>
      <c r="D525" s="120"/>
      <c r="E525" s="124"/>
      <c r="F525" s="124"/>
      <c r="G525" s="125"/>
      <c r="H525" s="163"/>
      <c r="I525" s="164"/>
      <c r="J525" s="126"/>
      <c r="K525" s="127"/>
      <c r="L525" s="127"/>
      <c r="M525" s="127"/>
      <c r="N525" s="127"/>
      <c r="O525" s="127"/>
      <c r="P525" s="127"/>
      <c r="Q525" s="127"/>
    </row>
    <row r="526" spans="1:17" s="128" customFormat="1" ht="27.75" customHeight="1" x14ac:dyDescent="0.35">
      <c r="A526" s="121"/>
      <c r="B526" s="123" t="s">
        <v>91</v>
      </c>
      <c r="C526" s="124" t="s">
        <v>36</v>
      </c>
      <c r="D526" s="120">
        <v>75</v>
      </c>
      <c r="E526" s="124">
        <v>3.04</v>
      </c>
      <c r="F526" s="124">
        <v>4.8</v>
      </c>
      <c r="G526" s="125">
        <v>30.08</v>
      </c>
      <c r="H526" s="163">
        <v>110.5</v>
      </c>
      <c r="I526" s="164"/>
      <c r="J526" s="126">
        <v>0.28999999999999998</v>
      </c>
      <c r="K526" s="127">
        <v>0.3</v>
      </c>
      <c r="L526" s="127">
        <v>0.04</v>
      </c>
      <c r="M526" s="127">
        <v>0.2</v>
      </c>
      <c r="N526" s="127">
        <v>51</v>
      </c>
      <c r="O526" s="127">
        <v>201</v>
      </c>
      <c r="P526" s="127">
        <v>53</v>
      </c>
      <c r="Q526" s="127">
        <v>3.1</v>
      </c>
    </row>
    <row r="527" spans="1:17" s="128" customFormat="1" ht="27.75" customHeight="1" x14ac:dyDescent="0.35">
      <c r="A527" s="121"/>
      <c r="B527" s="123" t="s">
        <v>92</v>
      </c>
      <c r="C527" s="124" t="s">
        <v>33</v>
      </c>
      <c r="D527" s="120">
        <v>200</v>
      </c>
      <c r="E527" s="124">
        <v>0</v>
      </c>
      <c r="F527" s="124">
        <v>0</v>
      </c>
      <c r="G527" s="125">
        <v>19.600000000000001</v>
      </c>
      <c r="H527" s="163">
        <v>79.599999999999994</v>
      </c>
      <c r="I527" s="164"/>
      <c r="J527" s="126">
        <v>6.0000000000000001E-3</v>
      </c>
      <c r="K527" s="127">
        <v>40</v>
      </c>
      <c r="L527" s="127">
        <v>0.1</v>
      </c>
      <c r="M527" s="127">
        <v>8.5000000000000006E-2</v>
      </c>
      <c r="N527" s="127">
        <v>7.52</v>
      </c>
      <c r="O527" s="127">
        <v>6.8</v>
      </c>
      <c r="P527" s="127">
        <v>4.2</v>
      </c>
      <c r="Q527" s="127">
        <v>0.3</v>
      </c>
    </row>
    <row r="528" spans="1:17" s="128" customFormat="1" ht="27.75" customHeight="1" x14ac:dyDescent="0.35">
      <c r="A528" s="121"/>
      <c r="B528" s="123" t="s">
        <v>53</v>
      </c>
      <c r="C528" s="124" t="s">
        <v>3</v>
      </c>
      <c r="D528" s="120">
        <v>50</v>
      </c>
      <c r="E528" s="124">
        <v>4.4000000000000004</v>
      </c>
      <c r="F528" s="124">
        <v>1.7</v>
      </c>
      <c r="G528" s="125">
        <v>23.4</v>
      </c>
      <c r="H528" s="163">
        <v>133</v>
      </c>
      <c r="I528" s="164"/>
      <c r="J528" s="126">
        <v>0.16</v>
      </c>
      <c r="K528" s="127">
        <v>23</v>
      </c>
      <c r="L528" s="127">
        <v>0.108</v>
      </c>
      <c r="M528" s="127">
        <v>1.3</v>
      </c>
      <c r="N528" s="127">
        <v>23</v>
      </c>
      <c r="O528" s="127">
        <v>87</v>
      </c>
      <c r="P528" s="127">
        <v>33</v>
      </c>
      <c r="Q528" s="127">
        <v>2</v>
      </c>
    </row>
    <row r="529" spans="1:17" s="128" customFormat="1" ht="29.25" customHeight="1" x14ac:dyDescent="0.35">
      <c r="A529" s="121"/>
      <c r="B529" s="123"/>
      <c r="C529" s="124" t="s">
        <v>4</v>
      </c>
      <c r="D529" s="120">
        <f>SUM(D520:D528)</f>
        <v>825</v>
      </c>
      <c r="E529" s="124">
        <f>SUM(E520:E528)</f>
        <v>27.590000000000003</v>
      </c>
      <c r="F529" s="124">
        <f>SUM(F520:F528)</f>
        <v>28.19</v>
      </c>
      <c r="G529" s="125">
        <f>SUM(G520:G528)</f>
        <v>145.25</v>
      </c>
      <c r="H529" s="163">
        <f>SUM(H520:H528)</f>
        <v>874.75</v>
      </c>
      <c r="I529" s="164"/>
      <c r="J529" s="126">
        <f t="shared" ref="J529:Q529" si="53">SUM(J520:J528)</f>
        <v>2.8559999999999999</v>
      </c>
      <c r="K529" s="127">
        <f t="shared" si="53"/>
        <v>67.5</v>
      </c>
      <c r="L529" s="127">
        <f t="shared" si="53"/>
        <v>4.1479999999999997</v>
      </c>
      <c r="M529" s="127">
        <f t="shared" si="53"/>
        <v>18.145</v>
      </c>
      <c r="N529" s="127">
        <f t="shared" si="53"/>
        <v>299.995</v>
      </c>
      <c r="O529" s="127">
        <f t="shared" si="53"/>
        <v>371.6</v>
      </c>
      <c r="P529" s="127">
        <f t="shared" si="53"/>
        <v>120.2</v>
      </c>
      <c r="Q529" s="127">
        <f t="shared" si="53"/>
        <v>12.725</v>
      </c>
    </row>
    <row r="530" spans="1:17" s="133" customFormat="1" ht="28.5" x14ac:dyDescent="0.45">
      <c r="A530" s="159"/>
      <c r="B530" s="130"/>
      <c r="C530" s="131" t="s">
        <v>54</v>
      </c>
      <c r="D530" s="132"/>
      <c r="E530" s="132">
        <f>E518+E529</f>
        <v>46.89</v>
      </c>
      <c r="F530" s="132">
        <f>F518+F529</f>
        <v>48.49</v>
      </c>
      <c r="G530" s="132">
        <f>G518+G529</f>
        <v>216.35</v>
      </c>
      <c r="H530" s="165">
        <f>H518+H529</f>
        <v>1478.01</v>
      </c>
      <c r="I530" s="166"/>
      <c r="J530" s="132">
        <f t="shared" ref="J530:Q530" si="54">J518+J529</f>
        <v>7.6660000000000004</v>
      </c>
      <c r="K530" s="132">
        <f t="shared" si="54"/>
        <v>92.91</v>
      </c>
      <c r="L530" s="132">
        <f t="shared" si="54"/>
        <v>58.655999999999992</v>
      </c>
      <c r="M530" s="132">
        <f t="shared" si="54"/>
        <v>38.354999999999997</v>
      </c>
      <c r="N530" s="132">
        <f t="shared" si="54"/>
        <v>622.09500000000003</v>
      </c>
      <c r="O530" s="132">
        <f t="shared" si="54"/>
        <v>1034.75</v>
      </c>
      <c r="P530" s="132">
        <f t="shared" si="54"/>
        <v>213.15</v>
      </c>
      <c r="Q530" s="132">
        <f t="shared" si="54"/>
        <v>26.33</v>
      </c>
    </row>
    <row r="531" spans="1:17" ht="21" x14ac:dyDescent="0.25">
      <c r="A531" s="6"/>
      <c r="B531" s="6"/>
      <c r="C531" s="4"/>
      <c r="D531" s="5"/>
      <c r="E531" s="86"/>
      <c r="F531" s="86"/>
      <c r="G531" s="86"/>
      <c r="H531" s="5"/>
      <c r="I531" s="5"/>
      <c r="J531" s="87"/>
      <c r="K531" s="88"/>
      <c r="L531" s="88"/>
      <c r="M531" s="88"/>
      <c r="N531" s="88"/>
      <c r="O531" s="88"/>
      <c r="P531" s="88"/>
      <c r="Q531" s="88"/>
    </row>
    <row r="532" spans="1:17" s="106" customFormat="1" ht="23.25" x14ac:dyDescent="0.35">
      <c r="B532" s="105" t="s">
        <v>29</v>
      </c>
    </row>
    <row r="533" spans="1:17" s="106" customFormat="1" ht="23.25" x14ac:dyDescent="0.35">
      <c r="B533" s="105" t="s">
        <v>30</v>
      </c>
    </row>
    <row r="534" spans="1:17" ht="18.75" x14ac:dyDescent="0.3">
      <c r="A534" s="3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</row>
    <row r="535" spans="1:17" ht="18.75" x14ac:dyDescent="0.3">
      <c r="A535" s="3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</row>
    <row r="536" spans="1:17" ht="27" x14ac:dyDescent="0.3">
      <c r="A536" s="3"/>
      <c r="B536" s="22"/>
      <c r="C536" s="136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</row>
    <row r="537" spans="1:17" ht="27.75" x14ac:dyDescent="0.4">
      <c r="A537" s="3"/>
      <c r="B537" s="104" t="s">
        <v>163</v>
      </c>
      <c r="C537" s="136" t="s">
        <v>101</v>
      </c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</row>
    <row r="538" spans="1:17" ht="18.75" x14ac:dyDescent="0.3">
      <c r="A538" s="3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</row>
    <row r="539" spans="1:17" ht="60.75" x14ac:dyDescent="0.25">
      <c r="A539" s="61" t="s">
        <v>0</v>
      </c>
      <c r="B539" s="61" t="s">
        <v>43</v>
      </c>
      <c r="C539" s="61" t="s">
        <v>44</v>
      </c>
      <c r="D539" s="62" t="s">
        <v>45</v>
      </c>
      <c r="E539" s="67" t="s">
        <v>141</v>
      </c>
      <c r="F539" s="64"/>
      <c r="G539" s="65"/>
      <c r="H539" s="63"/>
      <c r="I539" s="63" t="s">
        <v>145</v>
      </c>
      <c r="J539" s="68" t="s">
        <v>137</v>
      </c>
      <c r="K539" s="64"/>
      <c r="L539" s="64"/>
      <c r="M539" s="65"/>
      <c r="N539" s="68" t="s">
        <v>146</v>
      </c>
      <c r="O539" s="71"/>
      <c r="P539" s="71"/>
      <c r="Q539" s="72"/>
    </row>
    <row r="540" spans="1:17" ht="25.5" x14ac:dyDescent="0.35">
      <c r="A540" s="158"/>
      <c r="B540" s="62"/>
      <c r="C540" s="63"/>
      <c r="D540" s="74" t="s">
        <v>142</v>
      </c>
      <c r="E540" s="74" t="s">
        <v>138</v>
      </c>
      <c r="F540" s="74" t="s">
        <v>139</v>
      </c>
      <c r="G540" s="74" t="s">
        <v>140</v>
      </c>
      <c r="H540" s="75"/>
      <c r="I540" s="76" t="s">
        <v>143</v>
      </c>
      <c r="J540" s="73" t="s">
        <v>134</v>
      </c>
      <c r="K540" s="73" t="s">
        <v>135</v>
      </c>
      <c r="L540" s="73" t="s">
        <v>144</v>
      </c>
      <c r="M540" s="73" t="s">
        <v>136</v>
      </c>
      <c r="N540" s="69" t="s">
        <v>21</v>
      </c>
      <c r="O540" s="70" t="s">
        <v>22</v>
      </c>
      <c r="P540" s="70" t="s">
        <v>23</v>
      </c>
      <c r="Q540" s="70" t="s">
        <v>24</v>
      </c>
    </row>
    <row r="541" spans="1:17" s="119" customFormat="1" ht="28.5" x14ac:dyDescent="0.45">
      <c r="A541" s="156"/>
      <c r="B541" s="138"/>
      <c r="C541" s="139" t="s">
        <v>1</v>
      </c>
      <c r="D541" s="140"/>
      <c r="E541" s="140"/>
      <c r="F541" s="140"/>
      <c r="G541" s="141"/>
      <c r="H541" s="170"/>
      <c r="I541" s="170"/>
      <c r="J541" s="143"/>
      <c r="K541" s="143"/>
      <c r="L541" s="143"/>
      <c r="M541" s="143"/>
      <c r="N541" s="143"/>
      <c r="O541" s="143"/>
      <c r="P541" s="143"/>
      <c r="Q541" s="143"/>
    </row>
    <row r="542" spans="1:17" s="128" customFormat="1" ht="27.75" customHeight="1" x14ac:dyDescent="0.35">
      <c r="A542" s="121"/>
      <c r="B542" s="123" t="s">
        <v>105</v>
      </c>
      <c r="C542" s="124" t="s">
        <v>106</v>
      </c>
      <c r="D542" s="120">
        <v>200</v>
      </c>
      <c r="E542" s="124">
        <v>4.5999999999999996</v>
      </c>
      <c r="F542" s="124">
        <v>3.5</v>
      </c>
      <c r="G542" s="125">
        <v>24.5</v>
      </c>
      <c r="H542" s="163">
        <v>165.2</v>
      </c>
      <c r="I542" s="164"/>
      <c r="J542" s="126">
        <v>0.03</v>
      </c>
      <c r="K542" s="127">
        <v>0.8</v>
      </c>
      <c r="L542" s="127">
        <v>18.600000000000001</v>
      </c>
      <c r="M542" s="127">
        <v>1.2</v>
      </c>
      <c r="N542" s="127">
        <v>102.2</v>
      </c>
      <c r="O542" s="127">
        <v>48.65</v>
      </c>
      <c r="P542" s="127">
        <v>27</v>
      </c>
      <c r="Q542" s="127">
        <v>0.41299999999999998</v>
      </c>
    </row>
    <row r="543" spans="1:17" s="128" customFormat="1" ht="27.75" customHeight="1" x14ac:dyDescent="0.35">
      <c r="A543" s="121"/>
      <c r="B543" s="123" t="s">
        <v>69</v>
      </c>
      <c r="C543" s="124" t="s">
        <v>10</v>
      </c>
      <c r="D543" s="120">
        <v>200</v>
      </c>
      <c r="E543" s="124">
        <v>6.2</v>
      </c>
      <c r="F543" s="124">
        <v>5.8</v>
      </c>
      <c r="G543" s="125">
        <v>34</v>
      </c>
      <c r="H543" s="163">
        <v>164.4</v>
      </c>
      <c r="I543" s="164"/>
      <c r="J543" s="126">
        <v>0.33</v>
      </c>
      <c r="K543" s="127">
        <v>75</v>
      </c>
      <c r="L543" s="127">
        <v>1.55</v>
      </c>
      <c r="M543" s="127">
        <v>0.2</v>
      </c>
      <c r="N543" s="127">
        <v>35</v>
      </c>
      <c r="O543" s="127">
        <v>1.66</v>
      </c>
      <c r="P543" s="127">
        <v>44.8</v>
      </c>
      <c r="Q543" s="127">
        <v>28</v>
      </c>
    </row>
    <row r="544" spans="1:17" s="128" customFormat="1" ht="27.75" customHeight="1" x14ac:dyDescent="0.35">
      <c r="A544" s="121"/>
      <c r="B544" s="123" t="s">
        <v>53</v>
      </c>
      <c r="C544" s="124" t="s">
        <v>70</v>
      </c>
      <c r="D544" s="120">
        <v>25</v>
      </c>
      <c r="E544" s="124">
        <v>1.4</v>
      </c>
      <c r="F544" s="124">
        <v>5.5</v>
      </c>
      <c r="G544" s="125">
        <v>16.5</v>
      </c>
      <c r="H544" s="163">
        <v>122</v>
      </c>
      <c r="I544" s="164"/>
      <c r="J544" s="126">
        <v>0.86</v>
      </c>
      <c r="K544" s="127">
        <v>2.15</v>
      </c>
      <c r="L544" s="127">
        <v>24.4</v>
      </c>
      <c r="M544" s="127">
        <v>0.61599999999999999</v>
      </c>
      <c r="N544" s="127">
        <v>17.89</v>
      </c>
      <c r="O544" s="127">
        <v>36.5</v>
      </c>
      <c r="P544" s="127">
        <v>21.26</v>
      </c>
      <c r="Q544" s="127">
        <v>1.62</v>
      </c>
    </row>
    <row r="545" spans="1:17" s="128" customFormat="1" ht="27.75" customHeight="1" x14ac:dyDescent="0.35">
      <c r="A545" s="121"/>
      <c r="B545" s="123" t="s">
        <v>53</v>
      </c>
      <c r="C545" s="124" t="s">
        <v>3</v>
      </c>
      <c r="D545" s="120">
        <v>50</v>
      </c>
      <c r="E545" s="124">
        <v>4.4000000000000004</v>
      </c>
      <c r="F545" s="124">
        <v>1.7</v>
      </c>
      <c r="G545" s="125">
        <v>23.4</v>
      </c>
      <c r="H545" s="163">
        <v>133</v>
      </c>
      <c r="I545" s="164"/>
      <c r="J545" s="126">
        <v>0.16</v>
      </c>
      <c r="K545" s="127">
        <v>23</v>
      </c>
      <c r="L545" s="127">
        <v>0.108</v>
      </c>
      <c r="M545" s="127">
        <v>1.3</v>
      </c>
      <c r="N545" s="127">
        <v>23</v>
      </c>
      <c r="O545" s="127">
        <v>87</v>
      </c>
      <c r="P545" s="127">
        <v>33</v>
      </c>
      <c r="Q545" s="127">
        <v>2</v>
      </c>
    </row>
    <row r="546" spans="1:17" s="128" customFormat="1" ht="27.75" customHeight="1" x14ac:dyDescent="0.35">
      <c r="A546" s="121"/>
      <c r="B546" s="123" t="s">
        <v>71</v>
      </c>
      <c r="C546" s="124" t="s">
        <v>72</v>
      </c>
      <c r="D546" s="120">
        <v>15</v>
      </c>
      <c r="E546" s="124">
        <v>3.8</v>
      </c>
      <c r="F546" s="124">
        <v>4.8</v>
      </c>
      <c r="G546" s="125">
        <v>0</v>
      </c>
      <c r="H546" s="163">
        <v>60</v>
      </c>
      <c r="I546" s="164"/>
      <c r="J546" s="126">
        <v>0.02</v>
      </c>
      <c r="K546" s="127">
        <v>0.27</v>
      </c>
      <c r="L546" s="127">
        <v>0.108</v>
      </c>
      <c r="M546" s="127">
        <v>3.78</v>
      </c>
      <c r="N546" s="127">
        <v>6.48</v>
      </c>
      <c r="O546" s="127">
        <v>5.4</v>
      </c>
      <c r="P546" s="127">
        <v>5.4</v>
      </c>
      <c r="Q546" s="127">
        <v>1.4</v>
      </c>
    </row>
    <row r="547" spans="1:17" s="128" customFormat="1" ht="29.25" customHeight="1" x14ac:dyDescent="0.35">
      <c r="A547" s="121"/>
      <c r="B547" s="123"/>
      <c r="C547" s="124" t="s">
        <v>4</v>
      </c>
      <c r="D547" s="120">
        <f>SUM(D542:D546)</f>
        <v>490</v>
      </c>
      <c r="E547" s="124">
        <f>SUM(E542:E546)</f>
        <v>20.400000000000002</v>
      </c>
      <c r="F547" s="124">
        <f>SUM(F542:F546)</f>
        <v>21.3</v>
      </c>
      <c r="G547" s="125">
        <f>SUM(G542:G546)</f>
        <v>98.4</v>
      </c>
      <c r="H547" s="163">
        <f>SUM(H542:H546)</f>
        <v>644.6</v>
      </c>
      <c r="I547" s="164"/>
      <c r="J547" s="126">
        <f t="shared" ref="J547:Q547" si="55">SUM(J542:J546)</f>
        <v>1.4</v>
      </c>
      <c r="K547" s="127">
        <f t="shared" si="55"/>
        <v>101.22</v>
      </c>
      <c r="L547" s="127">
        <f t="shared" si="55"/>
        <v>44.765999999999991</v>
      </c>
      <c r="M547" s="127">
        <f t="shared" si="55"/>
        <v>7.0960000000000001</v>
      </c>
      <c r="N547" s="127">
        <f t="shared" si="55"/>
        <v>184.56999999999996</v>
      </c>
      <c r="O547" s="127">
        <f t="shared" si="55"/>
        <v>179.21</v>
      </c>
      <c r="P547" s="127">
        <f t="shared" si="55"/>
        <v>131.46</v>
      </c>
      <c r="Q547" s="127">
        <f t="shared" si="55"/>
        <v>33.433</v>
      </c>
    </row>
    <row r="548" spans="1:17" ht="25.5" x14ac:dyDescent="0.25">
      <c r="A548" s="121">
        <v>2</v>
      </c>
      <c r="B548" s="91"/>
      <c r="C548" s="32"/>
      <c r="D548" s="92"/>
      <c r="E548" s="11"/>
      <c r="F548" s="11"/>
      <c r="G548" s="11"/>
      <c r="H548" s="31"/>
      <c r="I548" s="33"/>
      <c r="J548" s="80"/>
      <c r="K548" s="80"/>
      <c r="L548" s="80"/>
      <c r="M548" s="80"/>
      <c r="N548" s="80"/>
      <c r="O548" s="80"/>
      <c r="P548" s="80"/>
      <c r="Q548" s="80"/>
    </row>
    <row r="549" spans="1:17" s="119" customFormat="1" ht="28.5" x14ac:dyDescent="0.45">
      <c r="A549" s="121" t="s">
        <v>40</v>
      </c>
      <c r="B549" s="138"/>
      <c r="C549" s="139" t="s">
        <v>5</v>
      </c>
      <c r="D549" s="140"/>
      <c r="E549" s="140"/>
      <c r="F549" s="140"/>
      <c r="G549" s="141"/>
      <c r="H549" s="170"/>
      <c r="I549" s="170"/>
      <c r="J549" s="143" t="s">
        <v>17</v>
      </c>
      <c r="K549" s="143" t="s">
        <v>18</v>
      </c>
      <c r="L549" s="143" t="s">
        <v>19</v>
      </c>
      <c r="M549" s="143" t="s">
        <v>20</v>
      </c>
      <c r="N549" s="143" t="s">
        <v>21</v>
      </c>
      <c r="O549" s="143" t="s">
        <v>22</v>
      </c>
      <c r="P549" s="143" t="s">
        <v>23</v>
      </c>
      <c r="Q549" s="143" t="s">
        <v>24</v>
      </c>
    </row>
    <row r="550" spans="1:17" s="128" customFormat="1" ht="27.75" customHeight="1" x14ac:dyDescent="0.35">
      <c r="A550" s="121" t="s">
        <v>25</v>
      </c>
      <c r="B550" s="123" t="s">
        <v>102</v>
      </c>
      <c r="C550" s="124" t="s">
        <v>37</v>
      </c>
      <c r="D550" s="120">
        <v>200</v>
      </c>
      <c r="E550" s="124">
        <v>9.85</v>
      </c>
      <c r="F550" s="124">
        <v>4.4800000000000004</v>
      </c>
      <c r="G550" s="125">
        <v>18.649999999999999</v>
      </c>
      <c r="H550" s="163">
        <v>161.1</v>
      </c>
      <c r="I550" s="164">
        <v>120.18</v>
      </c>
      <c r="J550" s="126">
        <v>0.03</v>
      </c>
      <c r="K550" s="127">
        <v>6.82</v>
      </c>
      <c r="L550" s="127">
        <v>1.19</v>
      </c>
      <c r="M550" s="127">
        <v>0.14499999999999999</v>
      </c>
      <c r="N550" s="127">
        <v>26.6</v>
      </c>
      <c r="O550" s="127">
        <v>48.65</v>
      </c>
      <c r="P550" s="127">
        <v>19.88</v>
      </c>
      <c r="Q550" s="127">
        <v>0.81</v>
      </c>
    </row>
    <row r="551" spans="1:17" s="128" customFormat="1" ht="27.75" customHeight="1" x14ac:dyDescent="0.35">
      <c r="A551" s="121" t="s">
        <v>26</v>
      </c>
      <c r="B551" s="123" t="s">
        <v>103</v>
      </c>
      <c r="C551" s="124" t="s">
        <v>104</v>
      </c>
      <c r="D551" s="120">
        <v>90</v>
      </c>
      <c r="E551" s="124">
        <v>5.12</v>
      </c>
      <c r="F551" s="124">
        <v>6.8</v>
      </c>
      <c r="G551" s="125">
        <v>18.059999999999999</v>
      </c>
      <c r="H551" s="163">
        <v>128.06</v>
      </c>
      <c r="I551" s="164"/>
      <c r="J551" s="126">
        <v>0.8</v>
      </c>
      <c r="K551" s="127">
        <v>0.23</v>
      </c>
      <c r="L551" s="127">
        <v>0.2</v>
      </c>
      <c r="M551" s="127">
        <v>68.3</v>
      </c>
      <c r="N551" s="127">
        <v>182</v>
      </c>
      <c r="O551" s="127">
        <v>29.8</v>
      </c>
      <c r="P551" s="127">
        <v>1.3</v>
      </c>
      <c r="Q551" s="127"/>
    </row>
    <row r="552" spans="1:17" s="128" customFormat="1" ht="27.75" customHeight="1" x14ac:dyDescent="0.35">
      <c r="A552" s="121" t="s">
        <v>27</v>
      </c>
      <c r="B552" s="123" t="s">
        <v>81</v>
      </c>
      <c r="C552" s="124" t="s">
        <v>82</v>
      </c>
      <c r="D552" s="120">
        <v>150</v>
      </c>
      <c r="E552" s="124">
        <v>2.1</v>
      </c>
      <c r="F552" s="124">
        <v>4.0999999999999996</v>
      </c>
      <c r="G552" s="125">
        <v>21.3</v>
      </c>
      <c r="H552" s="163">
        <v>143.05000000000001</v>
      </c>
      <c r="I552" s="164"/>
      <c r="J552" s="126">
        <v>21</v>
      </c>
      <c r="K552" s="127">
        <v>75</v>
      </c>
      <c r="L552" s="127">
        <v>2.4</v>
      </c>
      <c r="M552" s="127">
        <v>43</v>
      </c>
      <c r="N552" s="127">
        <v>34.5</v>
      </c>
      <c r="O552" s="127">
        <v>36.15</v>
      </c>
      <c r="P552" s="127">
        <v>1.35</v>
      </c>
      <c r="Q552" s="127"/>
    </row>
    <row r="553" spans="1:17" s="128" customFormat="1" ht="27.75" customHeight="1" x14ac:dyDescent="0.35">
      <c r="A553" s="121"/>
      <c r="B553" s="123" t="s">
        <v>156</v>
      </c>
      <c r="C553" s="124" t="s">
        <v>161</v>
      </c>
      <c r="D553" s="120">
        <v>60</v>
      </c>
      <c r="E553" s="124">
        <v>2.8</v>
      </c>
      <c r="F553" s="124">
        <v>2.8</v>
      </c>
      <c r="G553" s="125">
        <v>3.9</v>
      </c>
      <c r="H553" s="163">
        <v>24.5</v>
      </c>
      <c r="I553" s="164">
        <v>0.18</v>
      </c>
      <c r="J553" s="126">
        <v>2.2999999999999998</v>
      </c>
      <c r="K553" s="127">
        <v>0.5</v>
      </c>
      <c r="L553" s="127">
        <v>3.8</v>
      </c>
      <c r="M553" s="127">
        <v>16.2</v>
      </c>
      <c r="N553" s="127">
        <v>189</v>
      </c>
      <c r="O553" s="127">
        <v>12.2</v>
      </c>
      <c r="P553" s="127">
        <v>6.6</v>
      </c>
      <c r="Q553" s="127">
        <v>6.6</v>
      </c>
    </row>
    <row r="554" spans="1:17" s="128" customFormat="1" ht="27.75" customHeight="1" x14ac:dyDescent="0.35">
      <c r="A554" s="121"/>
      <c r="B554" s="123" t="s">
        <v>157</v>
      </c>
      <c r="C554" s="124" t="s">
        <v>158</v>
      </c>
      <c r="D554" s="120"/>
      <c r="E554" s="124"/>
      <c r="F554" s="124"/>
      <c r="G554" s="125"/>
      <c r="H554" s="163"/>
      <c r="I554" s="164"/>
      <c r="J554" s="126"/>
      <c r="K554" s="127"/>
      <c r="L554" s="127"/>
      <c r="M554" s="127"/>
      <c r="N554" s="127"/>
      <c r="O554" s="127"/>
      <c r="P554" s="127"/>
      <c r="Q554" s="127"/>
    </row>
    <row r="555" spans="1:17" s="128" customFormat="1" ht="27.75" customHeight="1" x14ac:dyDescent="0.35">
      <c r="A555" s="121"/>
      <c r="B555" s="123" t="s">
        <v>159</v>
      </c>
      <c r="C555" s="124" t="s">
        <v>160</v>
      </c>
      <c r="D555" s="120"/>
      <c r="E555" s="124"/>
      <c r="F555" s="124"/>
      <c r="G555" s="125"/>
      <c r="H555" s="163"/>
      <c r="I555" s="164"/>
      <c r="J555" s="126"/>
      <c r="K555" s="127"/>
      <c r="L555" s="127"/>
      <c r="M555" s="127"/>
      <c r="N555" s="127"/>
      <c r="O555" s="127"/>
      <c r="P555" s="127"/>
      <c r="Q555" s="127"/>
    </row>
    <row r="556" spans="1:17" s="128" customFormat="1" ht="27.75" customHeight="1" x14ac:dyDescent="0.35">
      <c r="A556" s="121"/>
      <c r="B556" s="123" t="s">
        <v>91</v>
      </c>
      <c r="C556" s="124" t="s">
        <v>8</v>
      </c>
      <c r="D556" s="120">
        <v>75</v>
      </c>
      <c r="E556" s="124">
        <v>4.125</v>
      </c>
      <c r="F556" s="124">
        <v>12.75</v>
      </c>
      <c r="G556" s="125">
        <v>38.25</v>
      </c>
      <c r="H556" s="163">
        <v>110.5</v>
      </c>
      <c r="I556" s="164"/>
      <c r="J556" s="126">
        <v>0.4</v>
      </c>
      <c r="K556" s="127">
        <v>0.2</v>
      </c>
      <c r="L556" s="127">
        <v>0.1</v>
      </c>
      <c r="M556" s="127">
        <v>0.3</v>
      </c>
      <c r="N556" s="127">
        <v>48</v>
      </c>
      <c r="O556" s="127">
        <v>198</v>
      </c>
      <c r="P556" s="127">
        <v>51</v>
      </c>
      <c r="Q556" s="127">
        <v>3.4</v>
      </c>
    </row>
    <row r="557" spans="1:17" s="128" customFormat="1" ht="27.75" customHeight="1" x14ac:dyDescent="0.35">
      <c r="A557" s="121"/>
      <c r="B557" s="123" t="s">
        <v>94</v>
      </c>
      <c r="C557" s="124" t="s">
        <v>9</v>
      </c>
      <c r="D557" s="120">
        <v>200</v>
      </c>
      <c r="E557" s="124">
        <v>0.4</v>
      </c>
      <c r="F557" s="124">
        <v>0.4</v>
      </c>
      <c r="G557" s="125">
        <v>14.2</v>
      </c>
      <c r="H557" s="163">
        <v>58.6</v>
      </c>
      <c r="I557" s="164">
        <v>58.6</v>
      </c>
      <c r="J557" s="126">
        <v>0</v>
      </c>
      <c r="K557" s="127">
        <v>4</v>
      </c>
      <c r="L557" s="127">
        <v>0.2</v>
      </c>
      <c r="M557" s="127">
        <v>140</v>
      </c>
      <c r="N557" s="127">
        <v>14</v>
      </c>
      <c r="O557" s="127">
        <v>0.4</v>
      </c>
      <c r="P557" s="127">
        <v>2.9</v>
      </c>
      <c r="Q557" s="127">
        <v>2.8</v>
      </c>
    </row>
    <row r="558" spans="1:17" s="128" customFormat="1" ht="27.75" customHeight="1" x14ac:dyDescent="0.35">
      <c r="A558" s="121"/>
      <c r="B558" s="123" t="s">
        <v>53</v>
      </c>
      <c r="C558" s="124" t="s">
        <v>3</v>
      </c>
      <c r="D558" s="120">
        <v>50</v>
      </c>
      <c r="E558" s="124">
        <v>4.4000000000000004</v>
      </c>
      <c r="F558" s="124">
        <v>1.7</v>
      </c>
      <c r="G558" s="125">
        <v>23.4</v>
      </c>
      <c r="H558" s="163">
        <v>133</v>
      </c>
      <c r="I558" s="164"/>
      <c r="J558" s="126">
        <v>0.16</v>
      </c>
      <c r="K558" s="127">
        <v>23</v>
      </c>
      <c r="L558" s="127">
        <v>0.108</v>
      </c>
      <c r="M558" s="127">
        <v>1.3</v>
      </c>
      <c r="N558" s="127">
        <v>23</v>
      </c>
      <c r="O558" s="127">
        <v>87</v>
      </c>
      <c r="P558" s="127">
        <v>33</v>
      </c>
      <c r="Q558" s="127">
        <v>2</v>
      </c>
    </row>
    <row r="559" spans="1:17" s="128" customFormat="1" ht="29.25" customHeight="1" x14ac:dyDescent="0.35">
      <c r="A559" s="121"/>
      <c r="B559" s="123"/>
      <c r="C559" s="124" t="s">
        <v>4</v>
      </c>
      <c r="D559" s="120">
        <f>SUM(D550:D558)</f>
        <v>825</v>
      </c>
      <c r="E559" s="124">
        <f>SUM(E550:E558)</f>
        <v>28.795000000000002</v>
      </c>
      <c r="F559" s="124">
        <f t="shared" ref="F559:G559" si="56">SUM(F550:F558)</f>
        <v>33.03</v>
      </c>
      <c r="G559" s="125">
        <f t="shared" si="56"/>
        <v>137.76</v>
      </c>
      <c r="H559" s="163">
        <f>SUM(H550:H558)</f>
        <v>758.81000000000006</v>
      </c>
      <c r="I559" s="164"/>
      <c r="J559" s="126">
        <f t="shared" ref="J559:Q559" si="57">SUM(J550:J558)</f>
        <v>24.689999999999998</v>
      </c>
      <c r="K559" s="127">
        <f t="shared" si="57"/>
        <v>109.75</v>
      </c>
      <c r="L559" s="127">
        <f t="shared" si="57"/>
        <v>7.9979999999999993</v>
      </c>
      <c r="M559" s="127">
        <f t="shared" si="57"/>
        <v>269.245</v>
      </c>
      <c r="N559" s="127">
        <f t="shared" si="57"/>
        <v>517.1</v>
      </c>
      <c r="O559" s="127">
        <f t="shared" si="57"/>
        <v>412.2</v>
      </c>
      <c r="P559" s="127">
        <f t="shared" si="57"/>
        <v>116.03</v>
      </c>
      <c r="Q559" s="127">
        <f t="shared" si="57"/>
        <v>15.61</v>
      </c>
    </row>
    <row r="560" spans="1:17" s="133" customFormat="1" ht="28.5" x14ac:dyDescent="0.45">
      <c r="A560" s="159"/>
      <c r="B560" s="130"/>
      <c r="C560" s="131" t="s">
        <v>54</v>
      </c>
      <c r="D560" s="132"/>
      <c r="E560" s="132">
        <f>E547+E559</f>
        <v>49.195000000000007</v>
      </c>
      <c r="F560" s="132">
        <f t="shared" ref="F560:G560" si="58">F547+F559</f>
        <v>54.33</v>
      </c>
      <c r="G560" s="132">
        <f t="shared" si="58"/>
        <v>236.16</v>
      </c>
      <c r="H560" s="165">
        <f>H547+H559</f>
        <v>1403.41</v>
      </c>
      <c r="I560" s="166"/>
      <c r="J560" s="132">
        <f>J547+J559</f>
        <v>26.089999999999996</v>
      </c>
      <c r="K560" s="132">
        <f t="shared" ref="K560:Q560" si="59">K547+K559</f>
        <v>210.97</v>
      </c>
      <c r="L560" s="132">
        <f t="shared" si="59"/>
        <v>52.763999999999989</v>
      </c>
      <c r="M560" s="132">
        <f t="shared" si="59"/>
        <v>276.34100000000001</v>
      </c>
      <c r="N560" s="132">
        <f t="shared" si="59"/>
        <v>701.67</v>
      </c>
      <c r="O560" s="132">
        <f t="shared" si="59"/>
        <v>591.41</v>
      </c>
      <c r="P560" s="132">
        <f t="shared" si="59"/>
        <v>247.49</v>
      </c>
      <c r="Q560" s="132">
        <f t="shared" si="59"/>
        <v>49.042999999999999</v>
      </c>
    </row>
    <row r="561" spans="1:17" ht="21" x14ac:dyDescent="0.25">
      <c r="A561" s="6"/>
      <c r="B561" s="6"/>
      <c r="C561" s="4"/>
      <c r="D561" s="5"/>
      <c r="E561" s="86"/>
      <c r="F561" s="86"/>
      <c r="G561" s="86"/>
      <c r="H561" s="5"/>
      <c r="I561" s="5"/>
      <c r="J561" s="87"/>
      <c r="K561" s="88"/>
      <c r="L561" s="88"/>
      <c r="M561" s="88"/>
      <c r="N561" s="88"/>
      <c r="O561" s="88"/>
      <c r="P561" s="88"/>
      <c r="Q561" s="88"/>
    </row>
    <row r="562" spans="1:17" s="106" customFormat="1" ht="23.25" x14ac:dyDescent="0.35">
      <c r="B562" s="105" t="s">
        <v>29</v>
      </c>
    </row>
    <row r="563" spans="1:17" s="106" customFormat="1" ht="23.25" x14ac:dyDescent="0.35">
      <c r="B563" s="105" t="s">
        <v>30</v>
      </c>
    </row>
    <row r="564" spans="1:17" ht="18.75" x14ac:dyDescent="0.3">
      <c r="A564" s="3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</row>
    <row r="565" spans="1:17" ht="18.75" x14ac:dyDescent="0.3">
      <c r="A565" s="3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</row>
    <row r="566" spans="1:17" ht="27.75" x14ac:dyDescent="0.4">
      <c r="A566" s="3"/>
      <c r="B566" s="104" t="s">
        <v>163</v>
      </c>
      <c r="C566" s="136" t="s">
        <v>107</v>
      </c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</row>
    <row r="567" spans="1:17" ht="18.75" x14ac:dyDescent="0.3">
      <c r="A567" s="3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</row>
    <row r="568" spans="1:17" ht="60.75" x14ac:dyDescent="0.25">
      <c r="A568" s="61" t="s">
        <v>0</v>
      </c>
      <c r="B568" s="61" t="s">
        <v>43</v>
      </c>
      <c r="C568" s="61" t="s">
        <v>44</v>
      </c>
      <c r="D568" s="62" t="s">
        <v>45</v>
      </c>
      <c r="E568" s="67" t="s">
        <v>141</v>
      </c>
      <c r="F568" s="64"/>
      <c r="G568" s="65"/>
      <c r="H568" s="63"/>
      <c r="I568" s="63" t="s">
        <v>145</v>
      </c>
      <c r="J568" s="68" t="s">
        <v>137</v>
      </c>
      <c r="K568" s="64"/>
      <c r="L568" s="64"/>
      <c r="M568" s="65"/>
      <c r="N568" s="68" t="s">
        <v>146</v>
      </c>
      <c r="O568" s="71"/>
      <c r="P568" s="71"/>
      <c r="Q568" s="72"/>
    </row>
    <row r="569" spans="1:17" ht="25.5" x14ac:dyDescent="0.35">
      <c r="A569" s="158"/>
      <c r="B569" s="63"/>
      <c r="C569" s="63"/>
      <c r="D569" s="74" t="s">
        <v>142</v>
      </c>
      <c r="E569" s="74" t="s">
        <v>138</v>
      </c>
      <c r="F569" s="74" t="s">
        <v>139</v>
      </c>
      <c r="G569" s="74" t="s">
        <v>140</v>
      </c>
      <c r="H569" s="75"/>
      <c r="I569" s="76" t="s">
        <v>143</v>
      </c>
      <c r="J569" s="73" t="s">
        <v>134</v>
      </c>
      <c r="K569" s="73" t="s">
        <v>135</v>
      </c>
      <c r="L569" s="73" t="s">
        <v>144</v>
      </c>
      <c r="M569" s="73" t="s">
        <v>136</v>
      </c>
      <c r="N569" s="69" t="s">
        <v>21</v>
      </c>
      <c r="O569" s="70" t="s">
        <v>22</v>
      </c>
      <c r="P569" s="70" t="s">
        <v>23</v>
      </c>
      <c r="Q569" s="70" t="s">
        <v>24</v>
      </c>
    </row>
    <row r="570" spans="1:17" s="119" customFormat="1" ht="28.5" x14ac:dyDescent="0.45">
      <c r="A570" s="156"/>
      <c r="B570" s="142"/>
      <c r="C570" s="139" t="s">
        <v>1</v>
      </c>
      <c r="D570" s="140"/>
      <c r="E570" s="140"/>
      <c r="F570" s="140"/>
      <c r="G570" s="141"/>
      <c r="H570" s="170"/>
      <c r="I570" s="170"/>
      <c r="J570" s="143"/>
      <c r="K570" s="143"/>
      <c r="L570" s="143"/>
      <c r="M570" s="143"/>
      <c r="N570" s="143"/>
      <c r="O570" s="143"/>
      <c r="P570" s="143"/>
      <c r="Q570" s="143"/>
    </row>
    <row r="571" spans="1:17" s="128" customFormat="1" ht="27.75" customHeight="1" x14ac:dyDescent="0.35">
      <c r="A571" s="121"/>
      <c r="B571" s="123" t="s">
        <v>111</v>
      </c>
      <c r="C571" s="124" t="s">
        <v>38</v>
      </c>
      <c r="D571" s="120">
        <v>150</v>
      </c>
      <c r="E571" s="124">
        <v>7.8</v>
      </c>
      <c r="F571" s="124">
        <v>7.68</v>
      </c>
      <c r="G571" s="125">
        <v>6.96</v>
      </c>
      <c r="H571" s="163">
        <v>331.2</v>
      </c>
      <c r="I571" s="164"/>
      <c r="J571" s="126">
        <v>0.03</v>
      </c>
      <c r="K571" s="127">
        <v>10.72</v>
      </c>
      <c r="L571" s="127">
        <v>0.1</v>
      </c>
      <c r="M571" s="127">
        <v>2.5</v>
      </c>
      <c r="N571" s="127">
        <v>35.01</v>
      </c>
      <c r="O571" s="127">
        <v>37</v>
      </c>
      <c r="P571" s="127">
        <v>4.8</v>
      </c>
      <c r="Q571" s="127">
        <v>2.2200000000000002</v>
      </c>
    </row>
    <row r="572" spans="1:17" s="128" customFormat="1" ht="27.75" customHeight="1" x14ac:dyDescent="0.35">
      <c r="A572" s="121"/>
      <c r="B572" s="123" t="s">
        <v>55</v>
      </c>
      <c r="C572" s="124" t="s">
        <v>59</v>
      </c>
      <c r="D572" s="120">
        <v>60</v>
      </c>
      <c r="E572" s="124">
        <v>1.2</v>
      </c>
      <c r="F572" s="124">
        <v>1.5</v>
      </c>
      <c r="G572" s="125">
        <v>1.25</v>
      </c>
      <c r="H572" s="163">
        <v>70.7</v>
      </c>
      <c r="I572" s="164">
        <v>0.02</v>
      </c>
      <c r="J572" s="126">
        <v>0.27</v>
      </c>
      <c r="K572" s="127">
        <v>0.108</v>
      </c>
      <c r="L572" s="127">
        <v>3.78</v>
      </c>
      <c r="M572" s="127">
        <v>6.48</v>
      </c>
      <c r="N572" s="127">
        <v>5.4</v>
      </c>
      <c r="O572" s="127">
        <v>5.4</v>
      </c>
      <c r="P572" s="127">
        <v>1.4</v>
      </c>
      <c r="Q572" s="127">
        <v>6.6</v>
      </c>
    </row>
    <row r="573" spans="1:17" s="128" customFormat="1" ht="27.75" customHeight="1" x14ac:dyDescent="0.35">
      <c r="A573" s="121"/>
      <c r="B573" s="123" t="s">
        <v>56</v>
      </c>
      <c r="C573" s="124" t="s">
        <v>57</v>
      </c>
      <c r="D573" s="120"/>
      <c r="E573" s="124"/>
      <c r="F573" s="124"/>
      <c r="G573" s="125"/>
      <c r="H573" s="163"/>
      <c r="I573" s="164"/>
      <c r="J573" s="126"/>
      <c r="K573" s="127"/>
      <c r="L573" s="127"/>
      <c r="M573" s="127"/>
      <c r="N573" s="127"/>
      <c r="O573" s="127"/>
      <c r="P573" s="127"/>
      <c r="Q573" s="127"/>
    </row>
    <row r="574" spans="1:17" s="128" customFormat="1" ht="27.75" customHeight="1" x14ac:dyDescent="0.35">
      <c r="A574" s="121"/>
      <c r="B574" s="123"/>
      <c r="C574" s="124" t="s">
        <v>58</v>
      </c>
      <c r="D574" s="120"/>
      <c r="E574" s="124"/>
      <c r="F574" s="124"/>
      <c r="G574" s="125"/>
      <c r="H574" s="163"/>
      <c r="I574" s="164"/>
      <c r="J574" s="126"/>
      <c r="K574" s="127"/>
      <c r="L574" s="127"/>
      <c r="M574" s="127"/>
      <c r="N574" s="127"/>
      <c r="O574" s="127"/>
      <c r="P574" s="127"/>
      <c r="Q574" s="127"/>
    </row>
    <row r="575" spans="1:17" s="128" customFormat="1" ht="27.75" customHeight="1" x14ac:dyDescent="0.35">
      <c r="A575" s="121"/>
      <c r="B575" s="123" t="s">
        <v>64</v>
      </c>
      <c r="C575" s="124" t="s">
        <v>65</v>
      </c>
      <c r="D575" s="120">
        <v>200</v>
      </c>
      <c r="E575" s="124">
        <v>1.33</v>
      </c>
      <c r="F575" s="124">
        <v>1.5</v>
      </c>
      <c r="G575" s="125">
        <v>24.5</v>
      </c>
      <c r="H575" s="163">
        <v>114.2</v>
      </c>
      <c r="I575" s="164"/>
      <c r="J575" s="126">
        <v>0.02</v>
      </c>
      <c r="K575" s="127">
        <v>0.27</v>
      </c>
      <c r="L575" s="127">
        <v>0.11</v>
      </c>
      <c r="M575" s="127">
        <v>3.78</v>
      </c>
      <c r="N575" s="127">
        <v>6.48</v>
      </c>
      <c r="O575" s="127">
        <v>5.4</v>
      </c>
      <c r="P575" s="127">
        <v>5.4</v>
      </c>
      <c r="Q575" s="127">
        <v>1.4</v>
      </c>
    </row>
    <row r="576" spans="1:17" s="128" customFormat="1" ht="27.75" customHeight="1" x14ac:dyDescent="0.35">
      <c r="A576" s="121"/>
      <c r="B576" s="123" t="s">
        <v>53</v>
      </c>
      <c r="C576" s="124" t="s">
        <v>3</v>
      </c>
      <c r="D576" s="120">
        <v>50</v>
      </c>
      <c r="E576" s="124">
        <v>4.4000000000000004</v>
      </c>
      <c r="F576" s="124">
        <v>1.7</v>
      </c>
      <c r="G576" s="125">
        <v>23.4</v>
      </c>
      <c r="H576" s="163">
        <v>133</v>
      </c>
      <c r="I576" s="164"/>
      <c r="J576" s="126">
        <v>0.16</v>
      </c>
      <c r="K576" s="127">
        <v>23</v>
      </c>
      <c r="L576" s="127">
        <v>0.108</v>
      </c>
      <c r="M576" s="127">
        <v>1.3</v>
      </c>
      <c r="N576" s="127">
        <v>23</v>
      </c>
      <c r="O576" s="127">
        <v>87</v>
      </c>
      <c r="P576" s="127">
        <v>33</v>
      </c>
      <c r="Q576" s="127">
        <v>2</v>
      </c>
    </row>
    <row r="577" spans="1:17" s="128" customFormat="1" ht="29.25" customHeight="1" x14ac:dyDescent="0.35">
      <c r="A577" s="121"/>
      <c r="B577" s="123"/>
      <c r="C577" s="124" t="s">
        <v>4</v>
      </c>
      <c r="D577" s="120">
        <f>SUM(D571:D576)</f>
        <v>460</v>
      </c>
      <c r="E577" s="124">
        <f>SUM(E571:E576)</f>
        <v>14.73</v>
      </c>
      <c r="F577" s="124">
        <f>SUM(F571:F576)</f>
        <v>12.379999999999999</v>
      </c>
      <c r="G577" s="125">
        <f>SUM(G571:G576)</f>
        <v>56.11</v>
      </c>
      <c r="H577" s="163">
        <f>SUM(H571:H576)</f>
        <v>649.1</v>
      </c>
      <c r="I577" s="164"/>
      <c r="J577" s="126">
        <f t="shared" ref="J577" si="60">SUM(J571:J576)</f>
        <v>0.48000000000000009</v>
      </c>
      <c r="K577" s="127">
        <f t="shared" ref="K577" si="61">SUM(K571:K576)</f>
        <v>34.097999999999999</v>
      </c>
      <c r="L577" s="127">
        <f t="shared" ref="L577" si="62">SUM(L571:L576)</f>
        <v>4.0979999999999999</v>
      </c>
      <c r="M577" s="127">
        <f t="shared" ref="M577" si="63">SUM(M571:M576)</f>
        <v>14.06</v>
      </c>
      <c r="N577" s="127">
        <f t="shared" ref="N577" si="64">SUM(N571:N576)</f>
        <v>69.89</v>
      </c>
      <c r="O577" s="127">
        <f t="shared" ref="O577" si="65">SUM(O571:O576)</f>
        <v>134.80000000000001</v>
      </c>
      <c r="P577" s="127">
        <f t="shared" ref="P577" si="66">SUM(P571:P576)</f>
        <v>44.6</v>
      </c>
      <c r="Q577" s="127">
        <f t="shared" ref="Q577" si="67">SUM(Q571:Q576)</f>
        <v>12.22</v>
      </c>
    </row>
    <row r="578" spans="1:17" ht="25.5" x14ac:dyDescent="0.25">
      <c r="A578" s="121">
        <v>3</v>
      </c>
      <c r="B578" s="44"/>
      <c r="C578" s="40"/>
      <c r="D578" s="41"/>
      <c r="E578" s="40"/>
      <c r="F578" s="40"/>
      <c r="G578" s="42"/>
      <c r="H578" s="171"/>
      <c r="I578" s="171"/>
      <c r="J578" s="45"/>
      <c r="K578" s="45"/>
      <c r="L578" s="45"/>
      <c r="M578" s="45"/>
      <c r="N578" s="45"/>
      <c r="O578" s="45"/>
      <c r="P578" s="45"/>
      <c r="Q578" s="45"/>
    </row>
    <row r="579" spans="1:17" s="119" customFormat="1" ht="28.5" x14ac:dyDescent="0.45">
      <c r="A579" s="121" t="s">
        <v>40</v>
      </c>
      <c r="B579" s="142"/>
      <c r="C579" s="139" t="s">
        <v>5</v>
      </c>
      <c r="D579" s="140"/>
      <c r="E579" s="140"/>
      <c r="F579" s="140"/>
      <c r="G579" s="141"/>
      <c r="H579" s="170"/>
      <c r="I579" s="170"/>
      <c r="J579" s="143" t="s">
        <v>17</v>
      </c>
      <c r="K579" s="143" t="s">
        <v>18</v>
      </c>
      <c r="L579" s="143" t="s">
        <v>19</v>
      </c>
      <c r="M579" s="143" t="s">
        <v>20</v>
      </c>
      <c r="N579" s="143" t="s">
        <v>21</v>
      </c>
      <c r="O579" s="143" t="s">
        <v>22</v>
      </c>
      <c r="P579" s="143" t="s">
        <v>23</v>
      </c>
      <c r="Q579" s="143" t="s">
        <v>24</v>
      </c>
    </row>
    <row r="580" spans="1:17" s="128" customFormat="1" ht="27.75" customHeight="1" x14ac:dyDescent="0.35">
      <c r="A580" s="121" t="s">
        <v>25</v>
      </c>
      <c r="B580" s="123" t="s">
        <v>113</v>
      </c>
      <c r="C580" s="124" t="s">
        <v>114</v>
      </c>
      <c r="D580" s="120">
        <v>200</v>
      </c>
      <c r="E580" s="124">
        <v>6.8</v>
      </c>
      <c r="F580" s="124">
        <v>4.2</v>
      </c>
      <c r="G580" s="125">
        <v>16.5</v>
      </c>
      <c r="H580" s="163">
        <v>165</v>
      </c>
      <c r="I580" s="164"/>
      <c r="J580" s="126">
        <v>0.03</v>
      </c>
      <c r="K580" s="127">
        <v>6.82</v>
      </c>
      <c r="L580" s="127">
        <v>1.19</v>
      </c>
      <c r="M580" s="127">
        <v>0.14499999999999999</v>
      </c>
      <c r="N580" s="127">
        <v>26.66</v>
      </c>
      <c r="O580" s="127">
        <v>48.65</v>
      </c>
      <c r="P580" s="127">
        <v>19.88</v>
      </c>
      <c r="Q580" s="127">
        <v>0.81</v>
      </c>
    </row>
    <row r="581" spans="1:17" s="128" customFormat="1" ht="27.75" customHeight="1" x14ac:dyDescent="0.35">
      <c r="A581" s="121" t="s">
        <v>26</v>
      </c>
      <c r="B581" s="123" t="s">
        <v>115</v>
      </c>
      <c r="C581" s="124" t="s">
        <v>117</v>
      </c>
      <c r="D581" s="120">
        <v>90</v>
      </c>
      <c r="E581" s="124">
        <v>8.9</v>
      </c>
      <c r="F581" s="124">
        <v>8.5</v>
      </c>
      <c r="G581" s="125">
        <v>8.5</v>
      </c>
      <c r="H581" s="163">
        <v>128.06</v>
      </c>
      <c r="I581" s="164"/>
      <c r="J581" s="126">
        <v>0.1</v>
      </c>
      <c r="K581" s="127">
        <v>0.8</v>
      </c>
      <c r="L581" s="127">
        <v>0.23</v>
      </c>
      <c r="M581" s="127">
        <v>0.2</v>
      </c>
      <c r="N581" s="127">
        <v>68.3</v>
      </c>
      <c r="O581" s="127">
        <v>182</v>
      </c>
      <c r="P581" s="127">
        <v>29.8</v>
      </c>
      <c r="Q581" s="127">
        <v>1.3</v>
      </c>
    </row>
    <row r="582" spans="1:17" s="128" customFormat="1" ht="27.75" customHeight="1" x14ac:dyDescent="0.35">
      <c r="A582" s="121" t="s">
        <v>27</v>
      </c>
      <c r="B582" s="123" t="s">
        <v>89</v>
      </c>
      <c r="C582" s="124" t="s">
        <v>32</v>
      </c>
      <c r="D582" s="120">
        <v>150</v>
      </c>
      <c r="E582" s="124">
        <v>6.56</v>
      </c>
      <c r="F582" s="124">
        <v>7.35</v>
      </c>
      <c r="G582" s="125">
        <v>41.8</v>
      </c>
      <c r="H582" s="163">
        <v>148.80000000000001</v>
      </c>
      <c r="I582" s="164"/>
      <c r="J582" s="126">
        <v>0.15</v>
      </c>
      <c r="K582" s="127">
        <v>21</v>
      </c>
      <c r="L582" s="127">
        <v>75</v>
      </c>
      <c r="M582" s="127">
        <v>2.4</v>
      </c>
      <c r="N582" s="127">
        <v>43</v>
      </c>
      <c r="O582" s="127">
        <v>34.5</v>
      </c>
      <c r="P582" s="127">
        <v>36.15</v>
      </c>
      <c r="Q582" s="127">
        <v>1.35</v>
      </c>
    </row>
    <row r="583" spans="1:17" s="128" customFormat="1" ht="27.75" customHeight="1" x14ac:dyDescent="0.35">
      <c r="A583" s="121"/>
      <c r="B583" s="123" t="s">
        <v>156</v>
      </c>
      <c r="C583" s="124" t="s">
        <v>161</v>
      </c>
      <c r="D583" s="120">
        <v>60</v>
      </c>
      <c r="E583" s="124">
        <v>2.8</v>
      </c>
      <c r="F583" s="124">
        <v>2.8</v>
      </c>
      <c r="G583" s="125">
        <v>3.9</v>
      </c>
      <c r="H583" s="163">
        <v>24.5</v>
      </c>
      <c r="I583" s="164">
        <v>0.18</v>
      </c>
      <c r="J583" s="126">
        <v>2.2999999999999998</v>
      </c>
      <c r="K583" s="127">
        <v>0.5</v>
      </c>
      <c r="L583" s="127">
        <v>3.8</v>
      </c>
      <c r="M583" s="127">
        <v>16.2</v>
      </c>
      <c r="N583" s="127">
        <v>189</v>
      </c>
      <c r="O583" s="127">
        <v>12.2</v>
      </c>
      <c r="P583" s="127">
        <v>6.6</v>
      </c>
      <c r="Q583" s="127">
        <v>6.6</v>
      </c>
    </row>
    <row r="584" spans="1:17" s="128" customFormat="1" ht="27.75" customHeight="1" x14ac:dyDescent="0.35">
      <c r="A584" s="121"/>
      <c r="B584" s="123" t="s">
        <v>157</v>
      </c>
      <c r="C584" s="124" t="s">
        <v>158</v>
      </c>
      <c r="D584" s="120"/>
      <c r="E584" s="124"/>
      <c r="F584" s="124"/>
      <c r="G584" s="125"/>
      <c r="H584" s="163"/>
      <c r="I584" s="164"/>
      <c r="J584" s="126"/>
      <c r="K584" s="127"/>
      <c r="L584" s="127"/>
      <c r="M584" s="127"/>
      <c r="N584" s="127"/>
      <c r="O584" s="127"/>
      <c r="P584" s="127"/>
      <c r="Q584" s="127"/>
    </row>
    <row r="585" spans="1:17" s="128" customFormat="1" ht="27.75" customHeight="1" x14ac:dyDescent="0.35">
      <c r="A585" s="121"/>
      <c r="B585" s="123" t="s">
        <v>159</v>
      </c>
      <c r="C585" s="124" t="s">
        <v>160</v>
      </c>
      <c r="D585" s="120"/>
      <c r="E585" s="124"/>
      <c r="F585" s="124"/>
      <c r="G585" s="125"/>
      <c r="H585" s="163"/>
      <c r="I585" s="164"/>
      <c r="J585" s="126"/>
      <c r="K585" s="127"/>
      <c r="L585" s="127"/>
      <c r="M585" s="127"/>
      <c r="N585" s="127"/>
      <c r="O585" s="127"/>
      <c r="P585" s="127"/>
      <c r="Q585" s="127"/>
    </row>
    <row r="586" spans="1:17" s="128" customFormat="1" ht="27.75" customHeight="1" x14ac:dyDescent="0.35">
      <c r="A586" s="121"/>
      <c r="B586" s="123" t="s">
        <v>116</v>
      </c>
      <c r="C586" s="124" t="s">
        <v>147</v>
      </c>
      <c r="D586" s="120">
        <v>200</v>
      </c>
      <c r="E586" s="124">
        <v>0.2</v>
      </c>
      <c r="F586" s="124">
        <v>0</v>
      </c>
      <c r="G586" s="125">
        <v>20.8</v>
      </c>
      <c r="H586" s="163">
        <v>88.8</v>
      </c>
      <c r="I586" s="164"/>
      <c r="J586" s="126">
        <v>0</v>
      </c>
      <c r="K586" s="127">
        <v>0.8</v>
      </c>
      <c r="L586" s="127">
        <v>0</v>
      </c>
      <c r="M586" s="127">
        <v>0.1</v>
      </c>
      <c r="N586" s="127">
        <v>41.1</v>
      </c>
      <c r="O586" s="127">
        <v>33.799999999999997</v>
      </c>
      <c r="P586" s="127">
        <v>16.2</v>
      </c>
      <c r="Q586" s="127">
        <v>0.7</v>
      </c>
    </row>
    <row r="587" spans="1:17" s="128" customFormat="1" ht="27.75" customHeight="1" x14ac:dyDescent="0.35">
      <c r="A587" s="121"/>
      <c r="B587" s="123" t="s">
        <v>120</v>
      </c>
      <c r="C587" s="124" t="s">
        <v>121</v>
      </c>
      <c r="D587" s="120">
        <v>50</v>
      </c>
      <c r="E587" s="124">
        <v>3.25</v>
      </c>
      <c r="F587" s="124">
        <v>10.9</v>
      </c>
      <c r="G587" s="125">
        <v>29.15</v>
      </c>
      <c r="H587" s="163">
        <v>112.3</v>
      </c>
      <c r="I587" s="164">
        <v>112.3</v>
      </c>
      <c r="J587" s="126"/>
      <c r="K587" s="127"/>
      <c r="L587" s="127"/>
      <c r="M587" s="127"/>
      <c r="N587" s="127"/>
      <c r="O587" s="127"/>
      <c r="P587" s="127"/>
      <c r="Q587" s="127"/>
    </row>
    <row r="588" spans="1:17" s="128" customFormat="1" ht="27.75" customHeight="1" x14ac:dyDescent="0.35">
      <c r="A588" s="121"/>
      <c r="B588" s="123" t="s">
        <v>53</v>
      </c>
      <c r="C588" s="124" t="s">
        <v>3</v>
      </c>
      <c r="D588" s="120">
        <v>50</v>
      </c>
      <c r="E588" s="124">
        <v>4.4000000000000004</v>
      </c>
      <c r="F588" s="124">
        <v>1.7</v>
      </c>
      <c r="G588" s="125">
        <v>23.4</v>
      </c>
      <c r="H588" s="163">
        <v>133</v>
      </c>
      <c r="I588" s="164"/>
      <c r="J588" s="126">
        <v>0.16</v>
      </c>
      <c r="K588" s="127">
        <v>23</v>
      </c>
      <c r="L588" s="127">
        <v>0.108</v>
      </c>
      <c r="M588" s="127">
        <v>1.3</v>
      </c>
      <c r="N588" s="127">
        <v>23</v>
      </c>
      <c r="O588" s="127">
        <v>87</v>
      </c>
      <c r="P588" s="127">
        <v>33</v>
      </c>
      <c r="Q588" s="127">
        <v>2</v>
      </c>
    </row>
    <row r="589" spans="1:17" s="128" customFormat="1" ht="29.25" customHeight="1" x14ac:dyDescent="0.35">
      <c r="A589" s="121"/>
      <c r="B589" s="123"/>
      <c r="C589" s="124" t="s">
        <v>4</v>
      </c>
      <c r="D589" s="120">
        <f>SUM(D580:D588)</f>
        <v>800</v>
      </c>
      <c r="E589" s="124">
        <f>SUM(E586:E588)</f>
        <v>7.8500000000000005</v>
      </c>
      <c r="F589" s="124">
        <f>SUM(F586:F588)</f>
        <v>12.6</v>
      </c>
      <c r="G589" s="125">
        <f>SUM(G586:G588)</f>
        <v>73.349999999999994</v>
      </c>
      <c r="H589" s="163">
        <f t="shared" ref="H589:Q589" si="68">SUM(H580:H588)</f>
        <v>800.45999999999992</v>
      </c>
      <c r="I589" s="164">
        <f t="shared" si="68"/>
        <v>112.48</v>
      </c>
      <c r="J589" s="126">
        <f t="shared" si="68"/>
        <v>2.74</v>
      </c>
      <c r="K589" s="127">
        <f t="shared" si="68"/>
        <v>52.92</v>
      </c>
      <c r="L589" s="127">
        <f t="shared" si="68"/>
        <v>80.328000000000003</v>
      </c>
      <c r="M589" s="127">
        <f t="shared" si="68"/>
        <v>20.345000000000002</v>
      </c>
      <c r="N589" s="127">
        <f t="shared" si="68"/>
        <v>391.06</v>
      </c>
      <c r="O589" s="127">
        <f t="shared" si="68"/>
        <v>398.15</v>
      </c>
      <c r="P589" s="127">
        <f t="shared" si="68"/>
        <v>141.63</v>
      </c>
      <c r="Q589" s="127">
        <f t="shared" si="68"/>
        <v>12.76</v>
      </c>
    </row>
    <row r="590" spans="1:17" s="133" customFormat="1" ht="28.5" x14ac:dyDescent="0.45">
      <c r="A590" s="159"/>
      <c r="B590" s="147"/>
      <c r="C590" s="131" t="s">
        <v>54</v>
      </c>
      <c r="D590" s="132"/>
      <c r="E590" s="132">
        <f>E575+E588</f>
        <v>5.73</v>
      </c>
      <c r="F590" s="132">
        <f>F575+F588</f>
        <v>3.2</v>
      </c>
      <c r="G590" s="132">
        <f>G575+G588</f>
        <v>47.9</v>
      </c>
      <c r="H590" s="165">
        <f>H577+H589</f>
        <v>1449.56</v>
      </c>
      <c r="I590" s="166"/>
      <c r="J590" s="132">
        <f t="shared" ref="J590:Q590" si="69">J575+J588</f>
        <v>0.18</v>
      </c>
      <c r="K590" s="132">
        <f t="shared" si="69"/>
        <v>23.27</v>
      </c>
      <c r="L590" s="132">
        <f t="shared" si="69"/>
        <v>0.218</v>
      </c>
      <c r="M590" s="132">
        <f t="shared" si="69"/>
        <v>5.08</v>
      </c>
      <c r="N590" s="132">
        <f t="shared" si="69"/>
        <v>29.48</v>
      </c>
      <c r="O590" s="132">
        <f t="shared" si="69"/>
        <v>92.4</v>
      </c>
      <c r="P590" s="132">
        <f t="shared" si="69"/>
        <v>38.4</v>
      </c>
      <c r="Q590" s="132">
        <f t="shared" si="69"/>
        <v>3.4</v>
      </c>
    </row>
    <row r="594" spans="1:17" s="106" customFormat="1" ht="23.25" x14ac:dyDescent="0.35">
      <c r="B594" s="105" t="s">
        <v>29</v>
      </c>
    </row>
    <row r="595" spans="1:17" s="106" customFormat="1" ht="23.25" x14ac:dyDescent="0.35">
      <c r="B595" s="105" t="s">
        <v>30</v>
      </c>
    </row>
    <row r="596" spans="1:17" ht="18.75" x14ac:dyDescent="0.3">
      <c r="A596" s="3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</row>
    <row r="597" spans="1:17" ht="18.75" x14ac:dyDescent="0.3">
      <c r="A597" s="3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</row>
    <row r="598" spans="1:17" ht="18.75" x14ac:dyDescent="0.3">
      <c r="A598" s="3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</row>
    <row r="599" spans="1:17" ht="27.75" x14ac:dyDescent="0.4">
      <c r="A599" s="3"/>
      <c r="B599" s="104" t="s">
        <v>163</v>
      </c>
      <c r="C599" s="136" t="s">
        <v>125</v>
      </c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</row>
    <row r="601" spans="1:17" ht="60.75" x14ac:dyDescent="0.25">
      <c r="A601" s="61" t="s">
        <v>0</v>
      </c>
      <c r="B601" s="61" t="s">
        <v>43</v>
      </c>
      <c r="C601" s="61" t="s">
        <v>44</v>
      </c>
      <c r="D601" s="62" t="s">
        <v>45</v>
      </c>
      <c r="E601" s="67" t="s">
        <v>141</v>
      </c>
      <c r="F601" s="64"/>
      <c r="G601" s="65"/>
      <c r="H601" s="63"/>
      <c r="I601" s="63" t="s">
        <v>145</v>
      </c>
      <c r="J601" s="68" t="s">
        <v>137</v>
      </c>
      <c r="K601" s="64"/>
      <c r="L601" s="64"/>
      <c r="M601" s="65"/>
      <c r="N601" s="68" t="s">
        <v>146</v>
      </c>
      <c r="O601" s="71"/>
      <c r="P601" s="71"/>
      <c r="Q601" s="72"/>
    </row>
    <row r="602" spans="1:17" ht="21" x14ac:dyDescent="0.35">
      <c r="A602" s="149"/>
      <c r="B602" s="62"/>
      <c r="C602" s="63"/>
      <c r="D602" s="74" t="s">
        <v>142</v>
      </c>
      <c r="E602" s="74" t="s">
        <v>138</v>
      </c>
      <c r="F602" s="74" t="s">
        <v>139</v>
      </c>
      <c r="G602" s="74" t="s">
        <v>140</v>
      </c>
      <c r="H602" s="75"/>
      <c r="I602" s="76" t="s">
        <v>143</v>
      </c>
      <c r="J602" s="73" t="s">
        <v>134</v>
      </c>
      <c r="K602" s="73" t="s">
        <v>135</v>
      </c>
      <c r="L602" s="73" t="s">
        <v>144</v>
      </c>
      <c r="M602" s="73" t="s">
        <v>136</v>
      </c>
      <c r="N602" s="69" t="s">
        <v>21</v>
      </c>
      <c r="O602" s="70" t="s">
        <v>22</v>
      </c>
      <c r="P602" s="70" t="s">
        <v>23</v>
      </c>
      <c r="Q602" s="70" t="s">
        <v>24</v>
      </c>
    </row>
    <row r="603" spans="1:17" s="119" customFormat="1" ht="28.5" x14ac:dyDescent="0.45">
      <c r="A603" s="150"/>
      <c r="B603" s="138"/>
      <c r="C603" s="139" t="s">
        <v>1</v>
      </c>
      <c r="D603" s="140"/>
      <c r="E603" s="140"/>
      <c r="F603" s="140"/>
      <c r="G603" s="141"/>
      <c r="H603" s="170"/>
      <c r="I603" s="170"/>
      <c r="J603" s="143"/>
      <c r="K603" s="143"/>
      <c r="L603" s="143"/>
      <c r="M603" s="143"/>
      <c r="N603" s="143"/>
      <c r="O603" s="143"/>
      <c r="P603" s="143"/>
      <c r="Q603" s="143"/>
    </row>
    <row r="604" spans="1:17" s="128" customFormat="1" ht="27.75" customHeight="1" x14ac:dyDescent="0.35">
      <c r="A604" s="122"/>
      <c r="B604" s="123" t="s">
        <v>109</v>
      </c>
      <c r="C604" s="124" t="s">
        <v>110</v>
      </c>
      <c r="D604" s="120" t="s">
        <v>168</v>
      </c>
      <c r="E604" s="124">
        <v>8.9499999999999993</v>
      </c>
      <c r="F604" s="124">
        <v>11.1</v>
      </c>
      <c r="G604" s="125">
        <v>15.5</v>
      </c>
      <c r="H604" s="163">
        <v>206.6</v>
      </c>
      <c r="I604" s="164"/>
      <c r="J604" s="126">
        <v>0.1</v>
      </c>
      <c r="K604" s="127">
        <v>1.3</v>
      </c>
      <c r="L604" s="127">
        <v>46.44</v>
      </c>
      <c r="M604" s="127">
        <v>1.5</v>
      </c>
      <c r="N604" s="127">
        <v>17.559999999999999</v>
      </c>
      <c r="O604" s="127">
        <v>17.89</v>
      </c>
      <c r="P604" s="127">
        <v>119.23</v>
      </c>
      <c r="Q604" s="127">
        <v>1</v>
      </c>
    </row>
    <row r="605" spans="1:17" s="128" customFormat="1" ht="27.75" customHeight="1" x14ac:dyDescent="0.35">
      <c r="A605" s="122"/>
      <c r="B605" s="123" t="s">
        <v>81</v>
      </c>
      <c r="C605" s="124" t="s">
        <v>82</v>
      </c>
      <c r="D605" s="120">
        <v>150</v>
      </c>
      <c r="E605" s="124">
        <v>2.1</v>
      </c>
      <c r="F605" s="124">
        <v>4.0999999999999996</v>
      </c>
      <c r="G605" s="125">
        <v>21.3</v>
      </c>
      <c r="H605" s="163">
        <v>143.5</v>
      </c>
      <c r="I605" s="164"/>
      <c r="J605" s="126">
        <v>0.15</v>
      </c>
      <c r="K605" s="127">
        <v>21</v>
      </c>
      <c r="L605" s="127">
        <v>75</v>
      </c>
      <c r="M605" s="127">
        <v>2.4</v>
      </c>
      <c r="N605" s="127">
        <v>43</v>
      </c>
      <c r="O605" s="127">
        <v>34.5</v>
      </c>
      <c r="P605" s="127">
        <v>36.15</v>
      </c>
      <c r="Q605" s="127">
        <v>1.35</v>
      </c>
    </row>
    <row r="606" spans="1:17" s="128" customFormat="1" ht="27.75" customHeight="1" x14ac:dyDescent="0.35">
      <c r="A606" s="122"/>
      <c r="B606" s="123" t="s">
        <v>156</v>
      </c>
      <c r="C606" s="124" t="s">
        <v>161</v>
      </c>
      <c r="D606" s="120">
        <v>60</v>
      </c>
      <c r="E606" s="124">
        <v>2.8</v>
      </c>
      <c r="F606" s="124">
        <v>2.8</v>
      </c>
      <c r="G606" s="125">
        <v>3.9</v>
      </c>
      <c r="H606" s="163">
        <v>24.5</v>
      </c>
      <c r="I606" s="164">
        <v>0.18</v>
      </c>
      <c r="J606" s="126">
        <v>2.2999999999999998</v>
      </c>
      <c r="K606" s="127">
        <v>0.5</v>
      </c>
      <c r="L606" s="127">
        <v>3.8</v>
      </c>
      <c r="M606" s="127">
        <v>16.2</v>
      </c>
      <c r="N606" s="127">
        <v>189</v>
      </c>
      <c r="O606" s="127">
        <v>12.2</v>
      </c>
      <c r="P606" s="127">
        <v>6.6</v>
      </c>
      <c r="Q606" s="127">
        <v>6.6</v>
      </c>
    </row>
    <row r="607" spans="1:17" s="128" customFormat="1" ht="27.75" customHeight="1" x14ac:dyDescent="0.35">
      <c r="A607" s="122"/>
      <c r="B607" s="123" t="s">
        <v>157</v>
      </c>
      <c r="C607" s="124" t="s">
        <v>158</v>
      </c>
      <c r="D607" s="120"/>
      <c r="E607" s="124"/>
      <c r="F607" s="124"/>
      <c r="G607" s="125"/>
      <c r="H607" s="163"/>
      <c r="I607" s="164"/>
      <c r="J607" s="126"/>
      <c r="K607" s="127"/>
      <c r="L607" s="127"/>
      <c r="M607" s="127"/>
      <c r="N607" s="127"/>
      <c r="O607" s="127"/>
      <c r="P607" s="127"/>
      <c r="Q607" s="127"/>
    </row>
    <row r="608" spans="1:17" s="128" customFormat="1" ht="27.75" customHeight="1" x14ac:dyDescent="0.35">
      <c r="A608" s="122"/>
      <c r="B608" s="123" t="s">
        <v>159</v>
      </c>
      <c r="C608" s="124" t="s">
        <v>160</v>
      </c>
      <c r="D608" s="120"/>
      <c r="E608" s="124"/>
      <c r="F608" s="124"/>
      <c r="G608" s="125"/>
      <c r="H608" s="163"/>
      <c r="I608" s="164"/>
      <c r="J608" s="126"/>
      <c r="K608" s="127"/>
      <c r="L608" s="127"/>
      <c r="M608" s="127"/>
      <c r="N608" s="127"/>
      <c r="O608" s="127"/>
      <c r="P608" s="127"/>
      <c r="Q608" s="127"/>
    </row>
    <row r="609" spans="1:17" s="128" customFormat="1" ht="27.75" customHeight="1" x14ac:dyDescent="0.35">
      <c r="A609" s="122"/>
      <c r="B609" s="123" t="s">
        <v>53</v>
      </c>
      <c r="C609" s="124" t="s">
        <v>3</v>
      </c>
      <c r="D609" s="120">
        <v>50</v>
      </c>
      <c r="E609" s="124">
        <v>4.4000000000000004</v>
      </c>
      <c r="F609" s="124">
        <v>1.7</v>
      </c>
      <c r="G609" s="125">
        <v>23.4</v>
      </c>
      <c r="H609" s="163">
        <v>133</v>
      </c>
      <c r="I609" s="164"/>
      <c r="J609" s="126">
        <v>0.16</v>
      </c>
      <c r="K609" s="127">
        <v>23</v>
      </c>
      <c r="L609" s="127">
        <v>0.108</v>
      </c>
      <c r="M609" s="127">
        <v>1.3</v>
      </c>
      <c r="N609" s="127">
        <v>23</v>
      </c>
      <c r="O609" s="127">
        <v>87</v>
      </c>
      <c r="P609" s="127">
        <v>33</v>
      </c>
      <c r="Q609" s="127">
        <v>2</v>
      </c>
    </row>
    <row r="610" spans="1:17" s="128" customFormat="1" ht="27.75" customHeight="1" x14ac:dyDescent="0.35">
      <c r="A610" s="122"/>
      <c r="B610" s="123" t="s">
        <v>51</v>
      </c>
      <c r="C610" s="124" t="s">
        <v>52</v>
      </c>
      <c r="D610" s="120">
        <v>200</v>
      </c>
      <c r="E610" s="124">
        <v>0</v>
      </c>
      <c r="F610" s="124">
        <v>0</v>
      </c>
      <c r="G610" s="125">
        <v>14</v>
      </c>
      <c r="H610" s="163">
        <v>42.2</v>
      </c>
      <c r="I610" s="164"/>
      <c r="J610" s="126">
        <v>0.1</v>
      </c>
      <c r="K610" s="127">
        <v>0.8</v>
      </c>
      <c r="L610" s="127">
        <v>0</v>
      </c>
      <c r="M610" s="127">
        <v>0.2</v>
      </c>
      <c r="N610" s="127">
        <v>68.3</v>
      </c>
      <c r="O610" s="127">
        <v>182</v>
      </c>
      <c r="P610" s="127">
        <v>29.8</v>
      </c>
      <c r="Q610" s="127">
        <v>1.3</v>
      </c>
    </row>
    <row r="611" spans="1:17" s="128" customFormat="1" ht="29.25" customHeight="1" x14ac:dyDescent="0.35">
      <c r="A611" s="122"/>
      <c r="B611" s="123"/>
      <c r="C611" s="124" t="s">
        <v>4</v>
      </c>
      <c r="D611" s="120">
        <v>600</v>
      </c>
      <c r="E611" s="124">
        <f>SUM(E604:E610)</f>
        <v>18.25</v>
      </c>
      <c r="F611" s="124">
        <f>SUM(F604:F610)</f>
        <v>19.7</v>
      </c>
      <c r="G611" s="125">
        <f>SUM(G604:G610)</f>
        <v>78.099999999999994</v>
      </c>
      <c r="H611" s="163">
        <f>SUM(H604:H610)</f>
        <v>549.80000000000007</v>
      </c>
      <c r="I611" s="164"/>
      <c r="J611" s="126">
        <f t="shared" ref="J611:Q611" si="70">SUM(J604:J610)</f>
        <v>2.81</v>
      </c>
      <c r="K611" s="127">
        <f t="shared" si="70"/>
        <v>46.599999999999994</v>
      </c>
      <c r="L611" s="127">
        <f t="shared" si="70"/>
        <v>125.348</v>
      </c>
      <c r="M611" s="127">
        <f t="shared" si="70"/>
        <v>21.599999999999998</v>
      </c>
      <c r="N611" s="127">
        <f t="shared" si="70"/>
        <v>340.86</v>
      </c>
      <c r="O611" s="127">
        <f t="shared" si="70"/>
        <v>333.59000000000003</v>
      </c>
      <c r="P611" s="127">
        <f t="shared" si="70"/>
        <v>224.78</v>
      </c>
      <c r="Q611" s="127">
        <f t="shared" si="70"/>
        <v>12.25</v>
      </c>
    </row>
    <row r="612" spans="1:17" s="119" customFormat="1" ht="28.5" x14ac:dyDescent="0.45">
      <c r="A612" s="129">
        <v>4</v>
      </c>
      <c r="B612" s="138"/>
      <c r="C612" s="139" t="s">
        <v>5</v>
      </c>
      <c r="D612" s="140"/>
      <c r="E612" s="140"/>
      <c r="F612" s="140"/>
      <c r="G612" s="141"/>
      <c r="H612" s="170"/>
      <c r="I612" s="170"/>
      <c r="J612" s="143" t="s">
        <v>17</v>
      </c>
      <c r="K612" s="143" t="s">
        <v>18</v>
      </c>
      <c r="L612" s="143" t="s">
        <v>19</v>
      </c>
      <c r="M612" s="143" t="s">
        <v>20</v>
      </c>
      <c r="N612" s="143" t="s">
        <v>21</v>
      </c>
      <c r="O612" s="143" t="s">
        <v>22</v>
      </c>
      <c r="P612" s="143" t="s">
        <v>23</v>
      </c>
      <c r="Q612" s="143" t="s">
        <v>24</v>
      </c>
    </row>
    <row r="613" spans="1:17" s="128" customFormat="1" ht="27.75" customHeight="1" x14ac:dyDescent="0.35">
      <c r="A613" s="122" t="s">
        <v>76</v>
      </c>
      <c r="B613" s="123" t="s">
        <v>108</v>
      </c>
      <c r="C613" s="124" t="s">
        <v>112</v>
      </c>
      <c r="D613" s="120">
        <v>200</v>
      </c>
      <c r="E613" s="124">
        <v>1.8</v>
      </c>
      <c r="F613" s="124">
        <v>4.92</v>
      </c>
      <c r="G613" s="125">
        <v>10.93</v>
      </c>
      <c r="H613" s="163">
        <v>127.2</v>
      </c>
      <c r="I613" s="164"/>
      <c r="J613" s="126">
        <v>0.03</v>
      </c>
      <c r="K613" s="127">
        <v>6.82</v>
      </c>
      <c r="L613" s="127">
        <v>1.1850000000000001</v>
      </c>
      <c r="M613" s="127">
        <v>0.14499999999999999</v>
      </c>
      <c r="N613" s="127">
        <v>26.66</v>
      </c>
      <c r="O613" s="127">
        <v>48.65</v>
      </c>
      <c r="P613" s="127">
        <v>19.88</v>
      </c>
      <c r="Q613" s="127">
        <v>0.81</v>
      </c>
    </row>
    <row r="614" spans="1:17" s="128" customFormat="1" ht="27.75" customHeight="1" x14ac:dyDescent="0.35">
      <c r="A614" s="122" t="s">
        <v>25</v>
      </c>
      <c r="B614" s="123" t="s">
        <v>88</v>
      </c>
      <c r="C614" s="124" t="s">
        <v>90</v>
      </c>
      <c r="D614" s="120">
        <v>150</v>
      </c>
      <c r="E614" s="124">
        <v>9.8000000000000007</v>
      </c>
      <c r="F614" s="124">
        <v>12.1</v>
      </c>
      <c r="G614" s="125">
        <v>0.88</v>
      </c>
      <c r="H614" s="163">
        <v>180.12</v>
      </c>
      <c r="I614" s="164">
        <v>210.2</v>
      </c>
      <c r="J614" s="126">
        <v>0.14000000000000001</v>
      </c>
      <c r="K614" s="127">
        <v>0</v>
      </c>
      <c r="L614" s="127">
        <v>0</v>
      </c>
      <c r="M614" s="127">
        <v>0.23699999999999999</v>
      </c>
      <c r="N614" s="127">
        <v>19.25</v>
      </c>
      <c r="O614" s="127">
        <v>87.25</v>
      </c>
      <c r="P614" s="127">
        <v>11</v>
      </c>
      <c r="Q614" s="127">
        <v>0.99</v>
      </c>
    </row>
    <row r="615" spans="1:17" s="128" customFormat="1" ht="27.75" customHeight="1" x14ac:dyDescent="0.35">
      <c r="A615" s="122" t="s">
        <v>26</v>
      </c>
      <c r="B615" s="123" t="s">
        <v>62</v>
      </c>
      <c r="C615" s="124" t="s">
        <v>63</v>
      </c>
      <c r="D615" s="120">
        <v>150</v>
      </c>
      <c r="E615" s="124">
        <v>5.0999999999999996</v>
      </c>
      <c r="F615" s="124">
        <v>5.5</v>
      </c>
      <c r="G615" s="125">
        <v>28.5</v>
      </c>
      <c r="H615" s="163">
        <v>184.2</v>
      </c>
      <c r="I615" s="164"/>
      <c r="J615" s="126">
        <v>0.1</v>
      </c>
      <c r="K615" s="127">
        <v>0.9</v>
      </c>
      <c r="L615" s="127">
        <v>0</v>
      </c>
      <c r="M615" s="127">
        <v>0.9</v>
      </c>
      <c r="N615" s="127">
        <v>62.3</v>
      </c>
      <c r="O615" s="127">
        <v>0.6</v>
      </c>
      <c r="P615" s="127">
        <v>30.1</v>
      </c>
      <c r="Q615" s="127">
        <v>2.8</v>
      </c>
    </row>
    <row r="616" spans="1:17" s="128" customFormat="1" ht="27.75" customHeight="1" x14ac:dyDescent="0.35">
      <c r="A616" s="122" t="s">
        <v>27</v>
      </c>
      <c r="B616" s="123" t="s">
        <v>156</v>
      </c>
      <c r="C616" s="124" t="s">
        <v>161</v>
      </c>
      <c r="D616" s="120">
        <v>60</v>
      </c>
      <c r="E616" s="124">
        <v>2.8</v>
      </c>
      <c r="F616" s="124">
        <v>2.8</v>
      </c>
      <c r="G616" s="125">
        <v>3.9</v>
      </c>
      <c r="H616" s="163">
        <v>24.5</v>
      </c>
      <c r="I616" s="164">
        <v>0.18</v>
      </c>
      <c r="J616" s="126">
        <v>2.2999999999999998</v>
      </c>
      <c r="K616" s="127">
        <v>0.5</v>
      </c>
      <c r="L616" s="127">
        <v>3.8</v>
      </c>
      <c r="M616" s="127">
        <v>16.2</v>
      </c>
      <c r="N616" s="127">
        <v>189</v>
      </c>
      <c r="O616" s="127">
        <v>12.2</v>
      </c>
      <c r="P616" s="127">
        <v>6.6</v>
      </c>
      <c r="Q616" s="127">
        <v>6.6</v>
      </c>
    </row>
    <row r="617" spans="1:17" s="128" customFormat="1" ht="27.75" customHeight="1" x14ac:dyDescent="0.35">
      <c r="A617" s="122"/>
      <c r="B617" s="123" t="s">
        <v>157</v>
      </c>
      <c r="C617" s="124" t="s">
        <v>158</v>
      </c>
      <c r="D617" s="120"/>
      <c r="E617" s="124"/>
      <c r="F617" s="124"/>
      <c r="G617" s="125"/>
      <c r="H617" s="163"/>
      <c r="I617" s="164"/>
      <c r="J617" s="126"/>
      <c r="K617" s="127"/>
      <c r="L617" s="127"/>
      <c r="M617" s="127"/>
      <c r="N617" s="127"/>
      <c r="O617" s="127"/>
      <c r="P617" s="127"/>
      <c r="Q617" s="127"/>
    </row>
    <row r="618" spans="1:17" s="128" customFormat="1" ht="27.75" customHeight="1" x14ac:dyDescent="0.35">
      <c r="A618" s="122"/>
      <c r="B618" s="123" t="s">
        <v>159</v>
      </c>
      <c r="C618" s="124" t="s">
        <v>160</v>
      </c>
      <c r="D618" s="120"/>
      <c r="E618" s="124"/>
      <c r="F618" s="124"/>
      <c r="G618" s="125"/>
      <c r="H618" s="163"/>
      <c r="I618" s="164"/>
      <c r="J618" s="126"/>
      <c r="K618" s="127"/>
      <c r="L618" s="127"/>
      <c r="M618" s="127"/>
      <c r="N618" s="127"/>
      <c r="O618" s="127"/>
      <c r="P618" s="127"/>
      <c r="Q618" s="127"/>
    </row>
    <row r="619" spans="1:17" s="128" customFormat="1" ht="29.25" customHeight="1" x14ac:dyDescent="0.35">
      <c r="A619" s="121"/>
      <c r="B619" s="123" t="s">
        <v>91</v>
      </c>
      <c r="C619" s="124" t="s">
        <v>15</v>
      </c>
      <c r="D619" s="120">
        <v>50</v>
      </c>
      <c r="E619" s="124">
        <v>6.29</v>
      </c>
      <c r="F619" s="124">
        <v>3.24</v>
      </c>
      <c r="G619" s="125">
        <v>55.12</v>
      </c>
      <c r="H619" s="163">
        <v>110.5</v>
      </c>
      <c r="I619" s="164"/>
      <c r="J619" s="126">
        <v>0.28999999999999998</v>
      </c>
      <c r="K619" s="127">
        <v>0.3</v>
      </c>
      <c r="L619" s="127">
        <v>0.04</v>
      </c>
      <c r="M619" s="127">
        <v>0.2</v>
      </c>
      <c r="N619" s="127">
        <v>51</v>
      </c>
      <c r="O619" s="127">
        <v>201</v>
      </c>
      <c r="P619" s="127">
        <v>53</v>
      </c>
      <c r="Q619" s="127">
        <v>3.1</v>
      </c>
    </row>
    <row r="620" spans="1:17" s="128" customFormat="1" ht="27.75" customHeight="1" x14ac:dyDescent="0.35">
      <c r="A620" s="122"/>
      <c r="B620" s="123" t="s">
        <v>94</v>
      </c>
      <c r="C620" s="124" t="s">
        <v>77</v>
      </c>
      <c r="D620" s="120">
        <v>200</v>
      </c>
      <c r="E620" s="124">
        <v>0</v>
      </c>
      <c r="F620" s="124">
        <v>0</v>
      </c>
      <c r="G620" s="125">
        <v>11.56</v>
      </c>
      <c r="H620" s="163">
        <v>84</v>
      </c>
      <c r="I620" s="164"/>
      <c r="J620" s="126">
        <v>0.04</v>
      </c>
      <c r="K620" s="127">
        <v>8</v>
      </c>
      <c r="L620" s="127">
        <v>0.15</v>
      </c>
      <c r="M620" s="127">
        <v>0.45</v>
      </c>
      <c r="N620" s="127">
        <v>40</v>
      </c>
      <c r="O620" s="127">
        <v>10.199999999999999</v>
      </c>
      <c r="P620" s="127">
        <v>4.8</v>
      </c>
      <c r="Q620" s="127">
        <v>0.4</v>
      </c>
    </row>
    <row r="621" spans="1:17" s="128" customFormat="1" ht="27.75" customHeight="1" x14ac:dyDescent="0.35">
      <c r="A621" s="122"/>
      <c r="B621" s="123" t="s">
        <v>53</v>
      </c>
      <c r="C621" s="124" t="s">
        <v>3</v>
      </c>
      <c r="D621" s="120">
        <v>50</v>
      </c>
      <c r="E621" s="124">
        <v>4.4000000000000004</v>
      </c>
      <c r="F621" s="124">
        <v>1.7</v>
      </c>
      <c r="G621" s="125">
        <v>23.4</v>
      </c>
      <c r="H621" s="163">
        <v>133</v>
      </c>
      <c r="I621" s="164"/>
      <c r="J621" s="126">
        <v>0.16</v>
      </c>
      <c r="K621" s="127">
        <v>23</v>
      </c>
      <c r="L621" s="127">
        <v>0.108</v>
      </c>
      <c r="M621" s="127">
        <v>1.3</v>
      </c>
      <c r="N621" s="127">
        <v>23</v>
      </c>
      <c r="O621" s="127">
        <v>87</v>
      </c>
      <c r="P621" s="127">
        <v>33</v>
      </c>
      <c r="Q621" s="127">
        <v>2</v>
      </c>
    </row>
    <row r="622" spans="1:17" s="128" customFormat="1" ht="29.25" customHeight="1" x14ac:dyDescent="0.35">
      <c r="A622" s="122"/>
      <c r="B622" s="123"/>
      <c r="C622" s="124" t="s">
        <v>4</v>
      </c>
      <c r="D622" s="120">
        <f>SUM(D613:D621)</f>
        <v>860</v>
      </c>
      <c r="E622" s="124">
        <f>SUM(E613:E621)</f>
        <v>30.190000000000005</v>
      </c>
      <c r="F622" s="124">
        <f>SUM(F613:F621)</f>
        <v>30.26</v>
      </c>
      <c r="G622" s="125">
        <f>SUM(G613:G621)</f>
        <v>134.29</v>
      </c>
      <c r="H622" s="163">
        <f>SUM(H613:H621)</f>
        <v>843.52</v>
      </c>
      <c r="I622" s="164"/>
      <c r="J622" s="126">
        <f t="shared" ref="J622:Q622" si="71">SUM(J613:J621)</f>
        <v>3.06</v>
      </c>
      <c r="K622" s="127">
        <f t="shared" si="71"/>
        <v>39.520000000000003</v>
      </c>
      <c r="L622" s="127">
        <f t="shared" si="71"/>
        <v>5.2829999999999995</v>
      </c>
      <c r="M622" s="127">
        <f t="shared" si="71"/>
        <v>19.431999999999999</v>
      </c>
      <c r="N622" s="127">
        <f t="shared" si="71"/>
        <v>411.21</v>
      </c>
      <c r="O622" s="127">
        <f t="shared" si="71"/>
        <v>446.9</v>
      </c>
      <c r="P622" s="127">
        <f t="shared" si="71"/>
        <v>158.38</v>
      </c>
      <c r="Q622" s="127">
        <f t="shared" si="71"/>
        <v>16.7</v>
      </c>
    </row>
    <row r="623" spans="1:17" s="133" customFormat="1" ht="28.5" x14ac:dyDescent="0.45">
      <c r="A623" s="151"/>
      <c r="B623" s="130"/>
      <c r="C623" s="131" t="s">
        <v>54</v>
      </c>
      <c r="D623" s="132"/>
      <c r="E623" s="132">
        <f>E610+E622</f>
        <v>30.190000000000005</v>
      </c>
      <c r="F623" s="132">
        <f>F610+F622</f>
        <v>30.26</v>
      </c>
      <c r="G623" s="132">
        <f>G610+G622</f>
        <v>148.29</v>
      </c>
      <c r="H623" s="165">
        <f>H611+H622</f>
        <v>1393.3200000000002</v>
      </c>
      <c r="I623" s="166"/>
      <c r="J623" s="132">
        <f t="shared" ref="J623:Q623" si="72">J610+J622</f>
        <v>3.16</v>
      </c>
      <c r="K623" s="132">
        <f t="shared" si="72"/>
        <v>40.32</v>
      </c>
      <c r="L623" s="132">
        <f t="shared" si="72"/>
        <v>5.2829999999999995</v>
      </c>
      <c r="M623" s="132">
        <f t="shared" si="72"/>
        <v>19.631999999999998</v>
      </c>
      <c r="N623" s="132">
        <f t="shared" si="72"/>
        <v>479.51</v>
      </c>
      <c r="O623" s="132">
        <f t="shared" si="72"/>
        <v>628.9</v>
      </c>
      <c r="P623" s="132">
        <f t="shared" si="72"/>
        <v>188.18</v>
      </c>
      <c r="Q623" s="132">
        <f t="shared" si="72"/>
        <v>18</v>
      </c>
    </row>
    <row r="624" spans="1:17" ht="21" x14ac:dyDescent="0.25">
      <c r="A624" s="6"/>
      <c r="B624" s="6"/>
      <c r="C624" s="4"/>
      <c r="D624" s="5"/>
      <c r="E624" s="86"/>
      <c r="F624" s="86"/>
      <c r="G624" s="86"/>
      <c r="H624" s="5"/>
      <c r="I624" s="5"/>
      <c r="J624" s="87"/>
      <c r="K624" s="88"/>
      <c r="L624" s="88"/>
      <c r="M624" s="88"/>
      <c r="N624" s="88"/>
      <c r="O624" s="88"/>
      <c r="P624" s="88"/>
      <c r="Q624" s="88"/>
    </row>
    <row r="625" spans="1:17" s="106" customFormat="1" ht="23.25" x14ac:dyDescent="0.35">
      <c r="B625" s="105" t="s">
        <v>29</v>
      </c>
    </row>
    <row r="626" spans="1:17" s="106" customFormat="1" ht="23.25" x14ac:dyDescent="0.35">
      <c r="B626" s="105" t="s">
        <v>30</v>
      </c>
    </row>
    <row r="627" spans="1:17" ht="18.75" x14ac:dyDescent="0.3">
      <c r="A627" s="3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</row>
    <row r="628" spans="1:17" ht="18.75" x14ac:dyDescent="0.3">
      <c r="A628" s="3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</row>
    <row r="629" spans="1:17" ht="18.75" x14ac:dyDescent="0.3">
      <c r="A629" s="3" t="s">
        <v>172</v>
      </c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</row>
    <row r="630" spans="1:17" ht="27.75" x14ac:dyDescent="0.4">
      <c r="A630" s="3"/>
      <c r="B630" s="104" t="s">
        <v>163</v>
      </c>
      <c r="C630" s="136" t="s">
        <v>126</v>
      </c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</row>
    <row r="631" spans="1:17" ht="18.75" x14ac:dyDescent="0.3">
      <c r="A631" s="3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</row>
    <row r="632" spans="1:17" ht="60.75" x14ac:dyDescent="0.25">
      <c r="A632" s="61" t="s">
        <v>0</v>
      </c>
      <c r="B632" s="61" t="s">
        <v>43</v>
      </c>
      <c r="C632" s="61" t="s">
        <v>44</v>
      </c>
      <c r="D632" s="62" t="s">
        <v>45</v>
      </c>
      <c r="E632" s="67" t="s">
        <v>141</v>
      </c>
      <c r="F632" s="64"/>
      <c r="G632" s="65"/>
      <c r="H632" s="63"/>
      <c r="I632" s="63" t="s">
        <v>145</v>
      </c>
      <c r="J632" s="68" t="s">
        <v>137</v>
      </c>
      <c r="K632" s="64"/>
      <c r="L632" s="64"/>
      <c r="M632" s="65"/>
      <c r="N632" s="68" t="s">
        <v>146</v>
      </c>
      <c r="O632" s="71"/>
      <c r="P632" s="71"/>
      <c r="Q632" s="72"/>
    </row>
    <row r="633" spans="1:17" ht="21" x14ac:dyDescent="0.35">
      <c r="A633" s="66"/>
      <c r="B633" s="62"/>
      <c r="C633" s="63"/>
      <c r="D633" s="74" t="s">
        <v>142</v>
      </c>
      <c r="E633" s="74" t="s">
        <v>138</v>
      </c>
      <c r="F633" s="74" t="s">
        <v>139</v>
      </c>
      <c r="G633" s="74" t="s">
        <v>140</v>
      </c>
      <c r="H633" s="75"/>
      <c r="I633" s="76" t="s">
        <v>143</v>
      </c>
      <c r="J633" s="73" t="s">
        <v>134</v>
      </c>
      <c r="K633" s="73" t="s">
        <v>135</v>
      </c>
      <c r="L633" s="73" t="s">
        <v>144</v>
      </c>
      <c r="M633" s="73" t="s">
        <v>136</v>
      </c>
      <c r="N633" s="69" t="s">
        <v>21</v>
      </c>
      <c r="O633" s="70" t="s">
        <v>22</v>
      </c>
      <c r="P633" s="70" t="s">
        <v>23</v>
      </c>
      <c r="Q633" s="70" t="s">
        <v>24</v>
      </c>
    </row>
    <row r="634" spans="1:17" ht="19.5" x14ac:dyDescent="0.25">
      <c r="A634" s="168" t="s">
        <v>39</v>
      </c>
      <c r="B634" s="169"/>
      <c r="C634" s="169"/>
      <c r="D634" s="169"/>
      <c r="E634" s="14"/>
      <c r="F634" s="14"/>
      <c r="G634" s="15"/>
      <c r="H634" s="14"/>
      <c r="I634" s="14"/>
      <c r="J634" s="27"/>
      <c r="K634" s="14"/>
      <c r="L634" s="14"/>
      <c r="M634" s="14"/>
      <c r="N634" s="14"/>
      <c r="O634" s="14"/>
      <c r="P634" s="14"/>
      <c r="Q634" s="15"/>
    </row>
    <row r="635" spans="1:17" s="119" customFormat="1" ht="28.5" x14ac:dyDescent="0.45">
      <c r="A635" s="154"/>
      <c r="B635" s="138"/>
      <c r="C635" s="139" t="s">
        <v>1</v>
      </c>
      <c r="D635" s="140"/>
      <c r="E635" s="140"/>
      <c r="F635" s="140"/>
      <c r="G635" s="141"/>
      <c r="H635" s="170"/>
      <c r="I635" s="170"/>
      <c r="J635" s="143" t="s">
        <v>17</v>
      </c>
      <c r="K635" s="143" t="s">
        <v>18</v>
      </c>
      <c r="L635" s="143" t="s">
        <v>19</v>
      </c>
      <c r="M635" s="143" t="s">
        <v>20</v>
      </c>
      <c r="N635" s="143" t="s">
        <v>21</v>
      </c>
      <c r="O635" s="143" t="s">
        <v>22</v>
      </c>
      <c r="P635" s="143" t="s">
        <v>23</v>
      </c>
      <c r="Q635" s="143" t="s">
        <v>24</v>
      </c>
    </row>
    <row r="636" spans="1:17" s="128" customFormat="1" ht="27.75" customHeight="1" x14ac:dyDescent="0.35">
      <c r="A636" s="122"/>
      <c r="B636" s="123" t="s">
        <v>118</v>
      </c>
      <c r="C636" s="124" t="s">
        <v>122</v>
      </c>
      <c r="D636" s="120" t="s">
        <v>119</v>
      </c>
      <c r="E636" s="124">
        <v>10.7</v>
      </c>
      <c r="F636" s="124">
        <v>7.8</v>
      </c>
      <c r="G636" s="125">
        <v>38.799999999999997</v>
      </c>
      <c r="H636" s="163">
        <v>66.099999999999994</v>
      </c>
      <c r="I636" s="164"/>
      <c r="J636" s="126">
        <v>0</v>
      </c>
      <c r="K636" s="127">
        <v>0</v>
      </c>
      <c r="L636" s="127">
        <v>0</v>
      </c>
      <c r="M636" s="127">
        <v>0.1</v>
      </c>
      <c r="N636" s="127">
        <v>2.4</v>
      </c>
      <c r="O636" s="127">
        <v>3</v>
      </c>
      <c r="P636" s="127">
        <v>0</v>
      </c>
      <c r="Q636" s="127">
        <v>0</v>
      </c>
    </row>
    <row r="637" spans="1:17" s="128" customFormat="1" ht="27.75" customHeight="1" x14ac:dyDescent="0.35">
      <c r="A637" s="122"/>
      <c r="B637" s="123" t="s">
        <v>83</v>
      </c>
      <c r="C637" s="124" t="s">
        <v>12</v>
      </c>
      <c r="D637" s="120">
        <v>200</v>
      </c>
      <c r="E637" s="124">
        <v>0</v>
      </c>
      <c r="F637" s="124">
        <v>0</v>
      </c>
      <c r="G637" s="125">
        <v>14</v>
      </c>
      <c r="H637" s="163">
        <v>146</v>
      </c>
      <c r="I637" s="164"/>
      <c r="J637" s="126">
        <v>0.18</v>
      </c>
      <c r="K637" s="127">
        <v>0.39</v>
      </c>
      <c r="L637" s="127">
        <v>1.403</v>
      </c>
      <c r="M637" s="127">
        <v>0.12</v>
      </c>
      <c r="N637" s="127">
        <v>28.03</v>
      </c>
      <c r="O637" s="127">
        <v>188</v>
      </c>
      <c r="P637" s="127">
        <v>28.05</v>
      </c>
      <c r="Q637" s="127">
        <v>1.365</v>
      </c>
    </row>
    <row r="638" spans="1:17" s="128" customFormat="1" ht="27.75" customHeight="1" x14ac:dyDescent="0.35">
      <c r="A638" s="122"/>
      <c r="B638" s="123" t="s">
        <v>53</v>
      </c>
      <c r="C638" s="124" t="s">
        <v>3</v>
      </c>
      <c r="D638" s="120">
        <v>50</v>
      </c>
      <c r="E638" s="124">
        <v>4.4000000000000004</v>
      </c>
      <c r="F638" s="124">
        <v>1.7</v>
      </c>
      <c r="G638" s="125">
        <v>23.4</v>
      </c>
      <c r="H638" s="163">
        <v>133</v>
      </c>
      <c r="I638" s="164"/>
      <c r="J638" s="126">
        <v>0.16</v>
      </c>
      <c r="K638" s="127">
        <v>23</v>
      </c>
      <c r="L638" s="127">
        <v>0.108</v>
      </c>
      <c r="M638" s="127">
        <v>1.3</v>
      </c>
      <c r="N638" s="127">
        <v>23</v>
      </c>
      <c r="O638" s="127">
        <v>87</v>
      </c>
      <c r="P638" s="127">
        <v>33</v>
      </c>
      <c r="Q638" s="127">
        <v>2</v>
      </c>
    </row>
    <row r="639" spans="1:17" s="128" customFormat="1" ht="27.75" customHeight="1" x14ac:dyDescent="0.35">
      <c r="A639" s="122"/>
      <c r="B639" s="123" t="s">
        <v>53</v>
      </c>
      <c r="C639" s="124" t="s">
        <v>66</v>
      </c>
      <c r="D639" s="120">
        <v>100</v>
      </c>
      <c r="E639" s="124">
        <v>0.4</v>
      </c>
      <c r="F639" s="124">
        <v>0.4</v>
      </c>
      <c r="G639" s="125">
        <v>9.8000000000000007</v>
      </c>
      <c r="H639" s="163">
        <v>47</v>
      </c>
      <c r="I639" s="164"/>
      <c r="J639" s="126">
        <v>0.03</v>
      </c>
      <c r="K639" s="127">
        <v>10</v>
      </c>
      <c r="L639" s="127">
        <v>5</v>
      </c>
      <c r="M639" s="127">
        <v>0.2</v>
      </c>
      <c r="N639" s="127">
        <v>16</v>
      </c>
      <c r="O639" s="127">
        <v>25.5</v>
      </c>
      <c r="P639" s="127">
        <v>9</v>
      </c>
      <c r="Q639" s="127">
        <v>2.2000000000000002</v>
      </c>
    </row>
    <row r="640" spans="1:17" s="128" customFormat="1" ht="27.75" customHeight="1" x14ac:dyDescent="0.35">
      <c r="A640" s="122"/>
      <c r="B640" s="123" t="s">
        <v>50</v>
      </c>
      <c r="C640" s="124" t="s">
        <v>2</v>
      </c>
      <c r="D640" s="120">
        <v>10</v>
      </c>
      <c r="E640" s="124">
        <v>0.2</v>
      </c>
      <c r="F640" s="124">
        <v>4.3</v>
      </c>
      <c r="G640" s="125">
        <v>0.1</v>
      </c>
      <c r="H640" s="163">
        <v>74.8</v>
      </c>
      <c r="I640" s="164"/>
      <c r="J640" s="126">
        <v>0.15</v>
      </c>
      <c r="K640" s="127">
        <v>0.21</v>
      </c>
      <c r="L640" s="127">
        <v>50.5</v>
      </c>
      <c r="M640" s="127">
        <v>0.2</v>
      </c>
      <c r="N640" s="127">
        <v>1.8</v>
      </c>
      <c r="O640" s="127">
        <v>155.5</v>
      </c>
      <c r="P640" s="127">
        <v>0.05</v>
      </c>
      <c r="Q640" s="127">
        <v>1.155</v>
      </c>
    </row>
    <row r="641" spans="1:17" s="133" customFormat="1" ht="28.5" x14ac:dyDescent="0.45">
      <c r="A641" s="129"/>
      <c r="B641" s="130"/>
      <c r="C641" s="131" t="s">
        <v>4</v>
      </c>
      <c r="D641" s="132">
        <v>530</v>
      </c>
      <c r="E641" s="132">
        <f>SUM(E636:E640)</f>
        <v>15.7</v>
      </c>
      <c r="F641" s="132">
        <f>SUM(F636:F640)</f>
        <v>14.2</v>
      </c>
      <c r="G641" s="132">
        <f>SUM(G636:G640)</f>
        <v>86.09999999999998</v>
      </c>
      <c r="H641" s="165">
        <f>SUM(H636:H640)</f>
        <v>466.90000000000003</v>
      </c>
      <c r="I641" s="166"/>
      <c r="J641" s="132">
        <f t="shared" ref="J641:Q641" si="73">SUM(J636:J640)</f>
        <v>0.52</v>
      </c>
      <c r="K641" s="132">
        <f t="shared" si="73"/>
        <v>33.6</v>
      </c>
      <c r="L641" s="132">
        <f t="shared" si="73"/>
        <v>57.011000000000003</v>
      </c>
      <c r="M641" s="132">
        <f t="shared" si="73"/>
        <v>1.92</v>
      </c>
      <c r="N641" s="132">
        <f t="shared" si="73"/>
        <v>71.23</v>
      </c>
      <c r="O641" s="132">
        <f t="shared" si="73"/>
        <v>459</v>
      </c>
      <c r="P641" s="132">
        <f t="shared" si="73"/>
        <v>70.099999999999994</v>
      </c>
      <c r="Q641" s="132">
        <f t="shared" si="73"/>
        <v>6.7200000000000006</v>
      </c>
    </row>
    <row r="642" spans="1:17" s="119" customFormat="1" ht="28.5" x14ac:dyDescent="0.45">
      <c r="A642" s="121">
        <v>5</v>
      </c>
      <c r="B642" s="138"/>
      <c r="C642" s="139" t="s">
        <v>5</v>
      </c>
      <c r="D642" s="140"/>
      <c r="E642" s="140"/>
      <c r="F642" s="140"/>
      <c r="G642" s="141"/>
      <c r="H642" s="170"/>
      <c r="I642" s="170"/>
      <c r="J642" s="143"/>
      <c r="K642" s="143"/>
      <c r="L642" s="143"/>
      <c r="M642" s="143"/>
      <c r="N642" s="143"/>
      <c r="O642" s="143"/>
      <c r="P642" s="143"/>
      <c r="Q642" s="143"/>
    </row>
    <row r="643" spans="1:17" ht="25.5" x14ac:dyDescent="0.25">
      <c r="A643" s="121" t="s">
        <v>76</v>
      </c>
      <c r="B643" s="10"/>
      <c r="C643" s="59"/>
      <c r="D643" s="91"/>
      <c r="E643" s="93"/>
      <c r="F643" s="93"/>
      <c r="G643" s="93"/>
      <c r="H643" s="167"/>
      <c r="I643" s="167"/>
      <c r="J643" s="83"/>
      <c r="K643" s="83"/>
      <c r="L643" s="83"/>
      <c r="M643" s="83"/>
      <c r="N643" s="83"/>
      <c r="O643" s="83"/>
      <c r="P643" s="83"/>
      <c r="Q643" s="81"/>
    </row>
    <row r="644" spans="1:17" s="128" customFormat="1" ht="27.75" customHeight="1" x14ac:dyDescent="0.35">
      <c r="A644" s="121" t="s">
        <v>25</v>
      </c>
      <c r="B644" s="123" t="s">
        <v>84</v>
      </c>
      <c r="C644" s="124" t="s">
        <v>14</v>
      </c>
      <c r="D644" s="120">
        <v>200</v>
      </c>
      <c r="E644" s="124">
        <v>5.25</v>
      </c>
      <c r="F644" s="124">
        <v>2.25</v>
      </c>
      <c r="G644" s="125">
        <v>6.75</v>
      </c>
      <c r="H644" s="163">
        <v>176.6</v>
      </c>
      <c r="I644" s="164"/>
      <c r="J644" s="126">
        <v>1.458</v>
      </c>
      <c r="K644" s="127">
        <v>0.24</v>
      </c>
      <c r="L644" s="127">
        <v>46.15</v>
      </c>
      <c r="M644" s="127">
        <v>34.6</v>
      </c>
      <c r="N644" s="127">
        <v>24.3</v>
      </c>
      <c r="O644" s="127">
        <v>21.35</v>
      </c>
      <c r="P644" s="127">
        <v>1.2849999999999999</v>
      </c>
      <c r="Q644" s="127">
        <v>1.2849999999999999</v>
      </c>
    </row>
    <row r="645" spans="1:17" s="128" customFormat="1" ht="27.75" customHeight="1" x14ac:dyDescent="0.35">
      <c r="A645" s="121" t="s">
        <v>26</v>
      </c>
      <c r="B645" s="123" t="s">
        <v>123</v>
      </c>
      <c r="C645" s="124" t="s">
        <v>124</v>
      </c>
      <c r="D645" s="120">
        <v>90</v>
      </c>
      <c r="E645" s="124">
        <v>7.65</v>
      </c>
      <c r="F645" s="124">
        <v>7.2</v>
      </c>
      <c r="G645" s="125">
        <v>14.5</v>
      </c>
      <c r="H645" s="163">
        <v>185</v>
      </c>
      <c r="I645" s="164"/>
      <c r="J645" s="126">
        <v>1.3</v>
      </c>
      <c r="K645" s="127">
        <v>1.8</v>
      </c>
      <c r="L645" s="127">
        <v>1.5</v>
      </c>
      <c r="M645" s="127">
        <v>11.4</v>
      </c>
      <c r="N645" s="127">
        <v>173</v>
      </c>
      <c r="O645" s="127">
        <v>31.2</v>
      </c>
      <c r="P645" s="127">
        <v>3.5</v>
      </c>
      <c r="Q645" s="127"/>
    </row>
    <row r="646" spans="1:17" s="128" customFormat="1" ht="27.75" customHeight="1" x14ac:dyDescent="0.35">
      <c r="A646" s="121" t="s">
        <v>27</v>
      </c>
      <c r="B646" s="123" t="s">
        <v>48</v>
      </c>
      <c r="C646" s="124" t="s">
        <v>49</v>
      </c>
      <c r="D646" s="120">
        <v>150</v>
      </c>
      <c r="E646" s="124">
        <v>5</v>
      </c>
      <c r="F646" s="124">
        <v>5.5</v>
      </c>
      <c r="G646" s="125">
        <v>26.9</v>
      </c>
      <c r="H646" s="163">
        <v>159.6</v>
      </c>
      <c r="I646" s="164"/>
      <c r="J646" s="126">
        <v>0</v>
      </c>
      <c r="K646" s="127">
        <v>3.56</v>
      </c>
      <c r="L646" s="127">
        <v>0.23699999999999999</v>
      </c>
      <c r="M646" s="127">
        <v>19.25</v>
      </c>
      <c r="N646" s="127">
        <v>87.45</v>
      </c>
      <c r="O646" s="127">
        <v>11</v>
      </c>
      <c r="P646" s="127">
        <v>1.91</v>
      </c>
      <c r="Q646" s="127"/>
    </row>
    <row r="647" spans="1:17" s="128" customFormat="1" ht="27.75" customHeight="1" x14ac:dyDescent="0.35">
      <c r="A647" s="122"/>
      <c r="B647" s="123" t="s">
        <v>156</v>
      </c>
      <c r="C647" s="124" t="s">
        <v>161</v>
      </c>
      <c r="D647" s="120">
        <v>60</v>
      </c>
      <c r="E647" s="124">
        <v>2.8</v>
      </c>
      <c r="F647" s="124">
        <v>2.8</v>
      </c>
      <c r="G647" s="125">
        <v>3.9</v>
      </c>
      <c r="H647" s="163">
        <v>24.5</v>
      </c>
      <c r="I647" s="164">
        <v>0.18</v>
      </c>
      <c r="J647" s="126">
        <v>2.2999999999999998</v>
      </c>
      <c r="K647" s="127">
        <v>0.5</v>
      </c>
      <c r="L647" s="127">
        <v>3.8</v>
      </c>
      <c r="M647" s="127">
        <v>16.2</v>
      </c>
      <c r="N647" s="127">
        <v>189</v>
      </c>
      <c r="O647" s="127">
        <v>12.2</v>
      </c>
      <c r="P647" s="127">
        <v>6.6</v>
      </c>
      <c r="Q647" s="127">
        <v>6.6</v>
      </c>
    </row>
    <row r="648" spans="1:17" s="128" customFormat="1" ht="27.75" customHeight="1" x14ac:dyDescent="0.35">
      <c r="A648" s="122"/>
      <c r="B648" s="123" t="s">
        <v>157</v>
      </c>
      <c r="C648" s="124" t="s">
        <v>158</v>
      </c>
      <c r="D648" s="120"/>
      <c r="E648" s="124"/>
      <c r="F648" s="124"/>
      <c r="G648" s="125"/>
      <c r="H648" s="163"/>
      <c r="I648" s="164"/>
      <c r="J648" s="126"/>
      <c r="K648" s="127"/>
      <c r="L648" s="127"/>
      <c r="M648" s="127"/>
      <c r="N648" s="127"/>
      <c r="O648" s="127"/>
      <c r="P648" s="127"/>
      <c r="Q648" s="127"/>
    </row>
    <row r="649" spans="1:17" s="128" customFormat="1" ht="27.75" customHeight="1" x14ac:dyDescent="0.35">
      <c r="A649" s="122"/>
      <c r="B649" s="123" t="s">
        <v>159</v>
      </c>
      <c r="C649" s="124" t="s">
        <v>160</v>
      </c>
      <c r="D649" s="120"/>
      <c r="E649" s="124"/>
      <c r="F649" s="124"/>
      <c r="G649" s="125"/>
      <c r="H649" s="163"/>
      <c r="I649" s="164"/>
      <c r="J649" s="126"/>
      <c r="K649" s="127"/>
      <c r="L649" s="127"/>
      <c r="M649" s="127"/>
      <c r="N649" s="127"/>
      <c r="O649" s="127"/>
      <c r="P649" s="127"/>
      <c r="Q649" s="127"/>
    </row>
    <row r="650" spans="1:17" s="128" customFormat="1" ht="29.25" customHeight="1" x14ac:dyDescent="0.35">
      <c r="A650" s="121"/>
      <c r="B650" s="123" t="s">
        <v>171</v>
      </c>
      <c r="C650" s="124" t="s">
        <v>170</v>
      </c>
      <c r="D650" s="120">
        <v>75</v>
      </c>
      <c r="E650" s="124">
        <v>4.5</v>
      </c>
      <c r="F650" s="124">
        <v>8.6999999999999993</v>
      </c>
      <c r="G650" s="125">
        <v>42.2</v>
      </c>
      <c r="H650" s="163">
        <v>114.3</v>
      </c>
      <c r="I650" s="164">
        <v>51.1</v>
      </c>
      <c r="J650" s="126">
        <v>0.4</v>
      </c>
      <c r="K650" s="127">
        <v>0.2</v>
      </c>
      <c r="L650" s="127">
        <v>0.1</v>
      </c>
      <c r="M650" s="127">
        <v>0.3</v>
      </c>
      <c r="N650" s="127">
        <v>48</v>
      </c>
      <c r="O650" s="127">
        <v>198</v>
      </c>
      <c r="P650" s="127">
        <v>51</v>
      </c>
      <c r="Q650" s="127">
        <v>3.4</v>
      </c>
    </row>
    <row r="651" spans="1:17" s="128" customFormat="1" ht="27.75" customHeight="1" x14ac:dyDescent="0.35">
      <c r="A651" s="122"/>
      <c r="B651" s="123" t="s">
        <v>92</v>
      </c>
      <c r="C651" s="124" t="s">
        <v>33</v>
      </c>
      <c r="D651" s="120">
        <v>200</v>
      </c>
      <c r="E651" s="124">
        <v>0</v>
      </c>
      <c r="F651" s="124">
        <v>0</v>
      </c>
      <c r="G651" s="125">
        <v>19.600000000000001</v>
      </c>
      <c r="H651" s="163">
        <v>79.599999999999994</v>
      </c>
      <c r="I651" s="164"/>
      <c r="J651" s="126">
        <v>6.0000000000000001E-3</v>
      </c>
      <c r="K651" s="127">
        <v>40</v>
      </c>
      <c r="L651" s="127">
        <v>0.1</v>
      </c>
      <c r="M651" s="127">
        <v>8.5000000000000006E-2</v>
      </c>
      <c r="N651" s="127">
        <v>7.52</v>
      </c>
      <c r="O651" s="127">
        <v>6.8</v>
      </c>
      <c r="P651" s="127">
        <v>4.2</v>
      </c>
      <c r="Q651" s="127">
        <v>0.3</v>
      </c>
    </row>
    <row r="652" spans="1:17" s="128" customFormat="1" ht="27.75" customHeight="1" x14ac:dyDescent="0.35">
      <c r="A652" s="122"/>
      <c r="B652" s="123" t="s">
        <v>53</v>
      </c>
      <c r="C652" s="124" t="s">
        <v>3</v>
      </c>
      <c r="D652" s="120">
        <v>50</v>
      </c>
      <c r="E652" s="124">
        <v>4.4000000000000004</v>
      </c>
      <c r="F652" s="124">
        <v>1.7</v>
      </c>
      <c r="G652" s="125">
        <v>23.4</v>
      </c>
      <c r="H652" s="163">
        <v>133</v>
      </c>
      <c r="I652" s="164"/>
      <c r="J652" s="126">
        <v>0.16</v>
      </c>
      <c r="K652" s="127">
        <v>23</v>
      </c>
      <c r="L652" s="127">
        <v>0.108</v>
      </c>
      <c r="M652" s="127">
        <v>1.3</v>
      </c>
      <c r="N652" s="127">
        <v>23</v>
      </c>
      <c r="O652" s="127">
        <v>87</v>
      </c>
      <c r="P652" s="127">
        <v>33</v>
      </c>
      <c r="Q652" s="127">
        <v>2</v>
      </c>
    </row>
    <row r="653" spans="1:17" s="133" customFormat="1" ht="28.5" x14ac:dyDescent="0.45">
      <c r="A653" s="129"/>
      <c r="B653" s="130"/>
      <c r="C653" s="131" t="s">
        <v>4</v>
      </c>
      <c r="D653" s="132">
        <f>SUM(D644:D652)</f>
        <v>825</v>
      </c>
      <c r="E653" s="132">
        <f>SUM(E644:E652)</f>
        <v>29.6</v>
      </c>
      <c r="F653" s="132">
        <f>SUM(F644:F652)</f>
        <v>28.15</v>
      </c>
      <c r="G653" s="132">
        <f>SUM(G644:G652)</f>
        <v>137.25</v>
      </c>
      <c r="H653" s="165">
        <f>SUM(H644:H652)</f>
        <v>872.6</v>
      </c>
      <c r="I653" s="166"/>
      <c r="J653" s="132">
        <f t="shared" ref="J653:Q653" si="74">SUM(J644:J652)</f>
        <v>5.6240000000000006</v>
      </c>
      <c r="K653" s="132">
        <f t="shared" si="74"/>
        <v>69.3</v>
      </c>
      <c r="L653" s="132">
        <f t="shared" si="74"/>
        <v>51.994999999999997</v>
      </c>
      <c r="M653" s="132">
        <f t="shared" si="74"/>
        <v>83.134999999999991</v>
      </c>
      <c r="N653" s="132">
        <f t="shared" si="74"/>
        <v>552.27</v>
      </c>
      <c r="O653" s="132">
        <f t="shared" si="74"/>
        <v>367.55</v>
      </c>
      <c r="P653" s="132">
        <f t="shared" si="74"/>
        <v>101.495</v>
      </c>
      <c r="Q653" s="132">
        <f t="shared" si="74"/>
        <v>13.585000000000001</v>
      </c>
    </row>
    <row r="654" spans="1:17" s="133" customFormat="1" ht="28.5" x14ac:dyDescent="0.45">
      <c r="A654" s="151"/>
      <c r="B654" s="130"/>
      <c r="C654" s="131" t="s">
        <v>54</v>
      </c>
      <c r="D654" s="132"/>
      <c r="E654" s="132">
        <f>E641+E653</f>
        <v>45.3</v>
      </c>
      <c r="F654" s="132">
        <f>F641+F653</f>
        <v>42.349999999999994</v>
      </c>
      <c r="G654" s="132">
        <f>G641+G653</f>
        <v>223.34999999999997</v>
      </c>
      <c r="H654" s="165">
        <f>H641+H653</f>
        <v>1339.5</v>
      </c>
      <c r="I654" s="166"/>
      <c r="J654" s="132">
        <f t="shared" ref="J654:Q654" si="75">J641+J653</f>
        <v>6.1440000000000001</v>
      </c>
      <c r="K654" s="132">
        <f t="shared" si="75"/>
        <v>102.9</v>
      </c>
      <c r="L654" s="132">
        <f t="shared" si="75"/>
        <v>109.006</v>
      </c>
      <c r="M654" s="132">
        <f t="shared" si="75"/>
        <v>85.054999999999993</v>
      </c>
      <c r="N654" s="132">
        <f t="shared" si="75"/>
        <v>623.5</v>
      </c>
      <c r="O654" s="132">
        <f t="shared" si="75"/>
        <v>826.55</v>
      </c>
      <c r="P654" s="132">
        <f t="shared" si="75"/>
        <v>171.595</v>
      </c>
      <c r="Q654" s="132">
        <f t="shared" si="75"/>
        <v>20.305</v>
      </c>
    </row>
    <row r="655" spans="1:17" ht="20.25" x14ac:dyDescent="0.25">
      <c r="A655" s="90"/>
      <c r="B655" s="90"/>
      <c r="C655" s="4"/>
      <c r="D655" s="6"/>
      <c r="E655" s="36"/>
      <c r="F655" s="36"/>
      <c r="G655" s="36"/>
      <c r="H655" s="5"/>
      <c r="I655" s="5"/>
      <c r="J655" s="36"/>
      <c r="K655" s="36"/>
      <c r="L655" s="36"/>
      <c r="M655" s="36"/>
      <c r="N655" s="36"/>
      <c r="O655" s="36"/>
      <c r="P655" s="36"/>
      <c r="Q655" s="36"/>
    </row>
    <row r="656" spans="1:17" s="106" customFormat="1" ht="23.25" x14ac:dyDescent="0.35">
      <c r="B656" s="105" t="s">
        <v>28</v>
      </c>
    </row>
    <row r="657" spans="2:3" s="106" customFormat="1" ht="23.25" x14ac:dyDescent="0.35">
      <c r="B657" s="105"/>
    </row>
    <row r="658" spans="2:3" s="106" customFormat="1" ht="23.25" x14ac:dyDescent="0.35">
      <c r="B658" s="105" t="s">
        <v>29</v>
      </c>
    </row>
    <row r="659" spans="2:3" s="106" customFormat="1" ht="23.25" x14ac:dyDescent="0.35">
      <c r="B659" s="105" t="s">
        <v>30</v>
      </c>
    </row>
    <row r="662" spans="2:3" ht="27" x14ac:dyDescent="0.25">
      <c r="C662" s="136"/>
    </row>
  </sheetData>
  <mergeCells count="419">
    <mergeCell ref="H421:I421"/>
    <mergeCell ref="H422:I422"/>
    <mergeCell ref="H423:I423"/>
    <mergeCell ref="H424:I424"/>
    <mergeCell ref="H425:I425"/>
    <mergeCell ref="H411:I411"/>
    <mergeCell ref="H412:I412"/>
    <mergeCell ref="H413:I413"/>
    <mergeCell ref="H414:I414"/>
    <mergeCell ref="H415:I415"/>
    <mergeCell ref="H416:I416"/>
    <mergeCell ref="H418:I418"/>
    <mergeCell ref="H419:I419"/>
    <mergeCell ref="H420:I420"/>
    <mergeCell ref="H308:I308"/>
    <mergeCell ref="H281:I281"/>
    <mergeCell ref="H282:I282"/>
    <mergeCell ref="H284:I284"/>
    <mergeCell ref="H285:I285"/>
    <mergeCell ref="H253:I253"/>
    <mergeCell ref="H254:I254"/>
    <mergeCell ref="H225:I225"/>
    <mergeCell ref="H226:I226"/>
    <mergeCell ref="H293:I293"/>
    <mergeCell ref="H294:I294"/>
    <mergeCell ref="H295:I295"/>
    <mergeCell ref="H307:I307"/>
    <mergeCell ref="H255:I255"/>
    <mergeCell ref="H256:I256"/>
    <mergeCell ref="H257:I257"/>
    <mergeCell ref="H258:I258"/>
    <mergeCell ref="H287:I287"/>
    <mergeCell ref="H290:I290"/>
    <mergeCell ref="H292:I292"/>
    <mergeCell ref="H260:I260"/>
    <mergeCell ref="H262:I262"/>
    <mergeCell ref="H275:I275"/>
    <mergeCell ref="H277:I277"/>
    <mergeCell ref="H321:I321"/>
    <mergeCell ref="H323:I323"/>
    <mergeCell ref="H324:I324"/>
    <mergeCell ref="H325:I325"/>
    <mergeCell ref="H326:I326"/>
    <mergeCell ref="H309:I309"/>
    <mergeCell ref="H310:I310"/>
    <mergeCell ref="H312:I312"/>
    <mergeCell ref="H315:I315"/>
    <mergeCell ref="H313:I313"/>
    <mergeCell ref="H314:I314"/>
    <mergeCell ref="H316:I316"/>
    <mergeCell ref="H311:I311"/>
    <mergeCell ref="H317:I317"/>
    <mergeCell ref="H318:I318"/>
    <mergeCell ref="H319:I319"/>
    <mergeCell ref="H320:I320"/>
    <mergeCell ref="H280:I280"/>
    <mergeCell ref="H289:I289"/>
    <mergeCell ref="H276:I276"/>
    <mergeCell ref="H283:I283"/>
    <mergeCell ref="H259:I259"/>
    <mergeCell ref="H261:I261"/>
    <mergeCell ref="H286:I286"/>
    <mergeCell ref="H288:I288"/>
    <mergeCell ref="H243:I243"/>
    <mergeCell ref="H245:I245"/>
    <mergeCell ref="H246:I246"/>
    <mergeCell ref="H247:I247"/>
    <mergeCell ref="H251:I251"/>
    <mergeCell ref="H252:I252"/>
    <mergeCell ref="H248:I248"/>
    <mergeCell ref="H249:I249"/>
    <mergeCell ref="H250:I250"/>
    <mergeCell ref="H244:I244"/>
    <mergeCell ref="H278:I278"/>
    <mergeCell ref="H279:I279"/>
    <mergeCell ref="H227:I227"/>
    <mergeCell ref="H228:I228"/>
    <mergeCell ref="H229:I229"/>
    <mergeCell ref="H230:I230"/>
    <mergeCell ref="H231:I231"/>
    <mergeCell ref="H232:I232"/>
    <mergeCell ref="H242:I242"/>
    <mergeCell ref="H217:I217"/>
    <mergeCell ref="H218:I218"/>
    <mergeCell ref="H219:I219"/>
    <mergeCell ref="H221:I221"/>
    <mergeCell ref="H222:I222"/>
    <mergeCell ref="H223:I223"/>
    <mergeCell ref="H224:I224"/>
    <mergeCell ref="H215:I215"/>
    <mergeCell ref="H216:I216"/>
    <mergeCell ref="H189:I189"/>
    <mergeCell ref="H190:I190"/>
    <mergeCell ref="H191:I191"/>
    <mergeCell ref="H192:I192"/>
    <mergeCell ref="H196:I196"/>
    <mergeCell ref="H199:I199"/>
    <mergeCell ref="H198:I198"/>
    <mergeCell ref="H197:I197"/>
    <mergeCell ref="H194:I194"/>
    <mergeCell ref="H195:I195"/>
    <mergeCell ref="H193:I193"/>
    <mergeCell ref="H183:I183"/>
    <mergeCell ref="H186:I186"/>
    <mergeCell ref="H187:I187"/>
    <mergeCell ref="H188:I188"/>
    <mergeCell ref="H200:I200"/>
    <mergeCell ref="H201:I201"/>
    <mergeCell ref="H202:I202"/>
    <mergeCell ref="H213:I213"/>
    <mergeCell ref="H214:I214"/>
    <mergeCell ref="H184:I184"/>
    <mergeCell ref="H185:I185"/>
    <mergeCell ref="H162:I162"/>
    <mergeCell ref="H163:I163"/>
    <mergeCell ref="H155:I155"/>
    <mergeCell ref="H164:I164"/>
    <mergeCell ref="H165:I165"/>
    <mergeCell ref="H166:I166"/>
    <mergeCell ref="H167:I167"/>
    <mergeCell ref="H181:I181"/>
    <mergeCell ref="H182:I182"/>
    <mergeCell ref="H150:I150"/>
    <mergeCell ref="H151:I151"/>
    <mergeCell ref="H152:I152"/>
    <mergeCell ref="H153:I153"/>
    <mergeCell ref="H154:I154"/>
    <mergeCell ref="H157:I157"/>
    <mergeCell ref="H158:I158"/>
    <mergeCell ref="H159:I159"/>
    <mergeCell ref="H161:I161"/>
    <mergeCell ref="H160:I160"/>
    <mergeCell ref="H131:I131"/>
    <mergeCell ref="H123:I123"/>
    <mergeCell ref="H125:I125"/>
    <mergeCell ref="H126:I126"/>
    <mergeCell ref="H132:I132"/>
    <mergeCell ref="H133:I133"/>
    <mergeCell ref="H147:I147"/>
    <mergeCell ref="H148:I148"/>
    <mergeCell ref="H149:I149"/>
    <mergeCell ref="H127:I127"/>
    <mergeCell ref="H128:I128"/>
    <mergeCell ref="H129:I129"/>
    <mergeCell ref="H130:I130"/>
    <mergeCell ref="H89:I89"/>
    <mergeCell ref="H77:I77"/>
    <mergeCell ref="H85:I85"/>
    <mergeCell ref="H91:I91"/>
    <mergeCell ref="H92:I92"/>
    <mergeCell ref="H78:I78"/>
    <mergeCell ref="H79:I79"/>
    <mergeCell ref="H80:I80"/>
    <mergeCell ref="H81:I81"/>
    <mergeCell ref="H112:I112"/>
    <mergeCell ref="H113:I113"/>
    <mergeCell ref="H114:I114"/>
    <mergeCell ref="H115:I115"/>
    <mergeCell ref="H61:I61"/>
    <mergeCell ref="H120:I120"/>
    <mergeCell ref="H121:I121"/>
    <mergeCell ref="H122:I122"/>
    <mergeCell ref="H124:I124"/>
    <mergeCell ref="H118:I118"/>
    <mergeCell ref="H119:I119"/>
    <mergeCell ref="H97:I97"/>
    <mergeCell ref="H98:I98"/>
    <mergeCell ref="H82:I82"/>
    <mergeCell ref="H83:I83"/>
    <mergeCell ref="H84:I84"/>
    <mergeCell ref="H87:I87"/>
    <mergeCell ref="H88:I88"/>
    <mergeCell ref="H62:I62"/>
    <mergeCell ref="H96:I96"/>
    <mergeCell ref="H95:I95"/>
    <mergeCell ref="H94:I94"/>
    <mergeCell ref="H93:I93"/>
    <mergeCell ref="H90:I90"/>
    <mergeCell ref="H28:I28"/>
    <mergeCell ref="H24:I24"/>
    <mergeCell ref="H76:I76"/>
    <mergeCell ref="H49:I49"/>
    <mergeCell ref="H51:I51"/>
    <mergeCell ref="H52:I52"/>
    <mergeCell ref="H53:I53"/>
    <mergeCell ref="H54:I54"/>
    <mergeCell ref="H57:I57"/>
    <mergeCell ref="H29:I29"/>
    <mergeCell ref="H30:I30"/>
    <mergeCell ref="H43:I43"/>
    <mergeCell ref="H46:I46"/>
    <mergeCell ref="H47:I47"/>
    <mergeCell ref="H48:I48"/>
    <mergeCell ref="H55:I55"/>
    <mergeCell ref="H56:I56"/>
    <mergeCell ref="H58:I58"/>
    <mergeCell ref="H59:I59"/>
    <mergeCell ref="H60:I60"/>
    <mergeCell ref="A1:D1"/>
    <mergeCell ref="A306:D306"/>
    <mergeCell ref="H8:I8"/>
    <mergeCell ref="H9:I9"/>
    <mergeCell ref="H10:I10"/>
    <mergeCell ref="H12:I12"/>
    <mergeCell ref="H13:I13"/>
    <mergeCell ref="H14:I14"/>
    <mergeCell ref="H15:I15"/>
    <mergeCell ref="H16:I16"/>
    <mergeCell ref="H17:I17"/>
    <mergeCell ref="H19:I19"/>
    <mergeCell ref="H20:I20"/>
    <mergeCell ref="H22:I22"/>
    <mergeCell ref="H25:I25"/>
    <mergeCell ref="H26:I26"/>
    <mergeCell ref="H116:I116"/>
    <mergeCell ref="H117:I117"/>
    <mergeCell ref="H11:I11"/>
    <mergeCell ref="H21:I21"/>
    <mergeCell ref="H23:I23"/>
    <mergeCell ref="H44:I44"/>
    <mergeCell ref="H45:I45"/>
    <mergeCell ref="H27:I27"/>
    <mergeCell ref="A333:D333"/>
    <mergeCell ref="H340:I340"/>
    <mergeCell ref="H341:I341"/>
    <mergeCell ref="H342:I342"/>
    <mergeCell ref="H343:I343"/>
    <mergeCell ref="H344:I344"/>
    <mergeCell ref="H345:I345"/>
    <mergeCell ref="H346:I346"/>
    <mergeCell ref="H347:I347"/>
    <mergeCell ref="H348:I348"/>
    <mergeCell ref="H349:I349"/>
    <mergeCell ref="H351:I351"/>
    <mergeCell ref="H352:I352"/>
    <mergeCell ref="H353:I353"/>
    <mergeCell ref="H354:I354"/>
    <mergeCell ref="H355:I355"/>
    <mergeCell ref="H356:I356"/>
    <mergeCell ref="H357:I357"/>
    <mergeCell ref="H358:I358"/>
    <mergeCell ref="H359:I359"/>
    <mergeCell ref="H360:I360"/>
    <mergeCell ref="H361:I361"/>
    <mergeCell ref="H362:I362"/>
    <mergeCell ref="H375:I375"/>
    <mergeCell ref="H376:I376"/>
    <mergeCell ref="H377:I377"/>
    <mergeCell ref="H378:I378"/>
    <mergeCell ref="H379:I379"/>
    <mergeCell ref="H380:I380"/>
    <mergeCell ref="H381:I381"/>
    <mergeCell ref="H383:I383"/>
    <mergeCell ref="H384:I384"/>
    <mergeCell ref="H385:I385"/>
    <mergeCell ref="H386:I386"/>
    <mergeCell ref="H387:I387"/>
    <mergeCell ref="H388:I388"/>
    <mergeCell ref="H389:I389"/>
    <mergeCell ref="H390:I390"/>
    <mergeCell ref="H391:I391"/>
    <mergeCell ref="H392:I392"/>
    <mergeCell ref="H393:I393"/>
    <mergeCell ref="H394:I394"/>
    <mergeCell ref="H407:I407"/>
    <mergeCell ref="H408:I408"/>
    <mergeCell ref="H410:I410"/>
    <mergeCell ref="H409:I409"/>
    <mergeCell ref="H426:I426"/>
    <mergeCell ref="H427:I427"/>
    <mergeCell ref="H429:I429"/>
    <mergeCell ref="H442:I442"/>
    <mergeCell ref="H450:I450"/>
    <mergeCell ref="H451:I451"/>
    <mergeCell ref="H452:I452"/>
    <mergeCell ref="H453:I453"/>
    <mergeCell ref="H454:I454"/>
    <mergeCell ref="H428:I428"/>
    <mergeCell ref="H443:I443"/>
    <mergeCell ref="H444:I444"/>
    <mergeCell ref="H445:I445"/>
    <mergeCell ref="H446:I446"/>
    <mergeCell ref="H447:I447"/>
    <mergeCell ref="H448:I448"/>
    <mergeCell ref="H449:I449"/>
    <mergeCell ref="H455:I455"/>
    <mergeCell ref="H456:I456"/>
    <mergeCell ref="H457:I457"/>
    <mergeCell ref="H458:I458"/>
    <mergeCell ref="H459:I459"/>
    <mergeCell ref="H460:I460"/>
    <mergeCell ref="H461:I461"/>
    <mergeCell ref="H462:I462"/>
    <mergeCell ref="H475:I475"/>
    <mergeCell ref="H476:I476"/>
    <mergeCell ref="H477:I477"/>
    <mergeCell ref="H478:I478"/>
    <mergeCell ref="H479:I479"/>
    <mergeCell ref="H480:I480"/>
    <mergeCell ref="H481:I481"/>
    <mergeCell ref="H482:I482"/>
    <mergeCell ref="H483:I483"/>
    <mergeCell ref="H485:I485"/>
    <mergeCell ref="H486:I486"/>
    <mergeCell ref="H487:I487"/>
    <mergeCell ref="H489:I489"/>
    <mergeCell ref="H490:I490"/>
    <mergeCell ref="H491:I491"/>
    <mergeCell ref="H492:I492"/>
    <mergeCell ref="H493:I493"/>
    <mergeCell ref="H494:I494"/>
    <mergeCell ref="H495:I495"/>
    <mergeCell ref="H488:I488"/>
    <mergeCell ref="H509:I509"/>
    <mergeCell ref="H510:I510"/>
    <mergeCell ref="H511:I511"/>
    <mergeCell ref="H512:I512"/>
    <mergeCell ref="H513:I513"/>
    <mergeCell ref="H514:I514"/>
    <mergeCell ref="H515:I515"/>
    <mergeCell ref="H516:I516"/>
    <mergeCell ref="H517:I517"/>
    <mergeCell ref="H518:I518"/>
    <mergeCell ref="H519:I519"/>
    <mergeCell ref="H520:I520"/>
    <mergeCell ref="H521:I521"/>
    <mergeCell ref="H522:I522"/>
    <mergeCell ref="H523:I523"/>
    <mergeCell ref="H524:I524"/>
    <mergeCell ref="H525:I525"/>
    <mergeCell ref="H526:I526"/>
    <mergeCell ref="H527:I527"/>
    <mergeCell ref="H528:I528"/>
    <mergeCell ref="H529:I529"/>
    <mergeCell ref="H530:I530"/>
    <mergeCell ref="H541:I541"/>
    <mergeCell ref="H542:I542"/>
    <mergeCell ref="H543:I543"/>
    <mergeCell ref="H544:I544"/>
    <mergeCell ref="H545:I545"/>
    <mergeCell ref="H546:I546"/>
    <mergeCell ref="H547:I547"/>
    <mergeCell ref="H549:I549"/>
    <mergeCell ref="H550:I550"/>
    <mergeCell ref="H551:I551"/>
    <mergeCell ref="H552:I552"/>
    <mergeCell ref="H553:I553"/>
    <mergeCell ref="H554:I554"/>
    <mergeCell ref="H555:I555"/>
    <mergeCell ref="H556:I556"/>
    <mergeCell ref="H557:I557"/>
    <mergeCell ref="H558:I558"/>
    <mergeCell ref="H559:I559"/>
    <mergeCell ref="H560:I560"/>
    <mergeCell ref="H570:I570"/>
    <mergeCell ref="H571:I571"/>
    <mergeCell ref="H572:I572"/>
    <mergeCell ref="H573:I573"/>
    <mergeCell ref="H574:I574"/>
    <mergeCell ref="H575:I575"/>
    <mergeCell ref="H576:I576"/>
    <mergeCell ref="H577:I577"/>
    <mergeCell ref="H578:I578"/>
    <mergeCell ref="H579:I579"/>
    <mergeCell ref="H580:I580"/>
    <mergeCell ref="H581:I581"/>
    <mergeCell ref="H582:I582"/>
    <mergeCell ref="H621:I621"/>
    <mergeCell ref="H583:I583"/>
    <mergeCell ref="H584:I584"/>
    <mergeCell ref="H585:I585"/>
    <mergeCell ref="H586:I586"/>
    <mergeCell ref="H587:I587"/>
    <mergeCell ref="H588:I588"/>
    <mergeCell ref="H589:I589"/>
    <mergeCell ref="H590:I590"/>
    <mergeCell ref="H603:I603"/>
    <mergeCell ref="H611:I611"/>
    <mergeCell ref="H612:I612"/>
    <mergeCell ref="H613:I613"/>
    <mergeCell ref="H614:I614"/>
    <mergeCell ref="H615:I615"/>
    <mergeCell ref="H616:I616"/>
    <mergeCell ref="H617:I617"/>
    <mergeCell ref="H618:I618"/>
    <mergeCell ref="H620:I620"/>
    <mergeCell ref="A634:D634"/>
    <mergeCell ref="H635:I635"/>
    <mergeCell ref="H636:I636"/>
    <mergeCell ref="H637:I637"/>
    <mergeCell ref="H638:I638"/>
    <mergeCell ref="H639:I639"/>
    <mergeCell ref="H640:I640"/>
    <mergeCell ref="H641:I641"/>
    <mergeCell ref="H642:I642"/>
    <mergeCell ref="H291:I291"/>
    <mergeCell ref="H322:I322"/>
    <mergeCell ref="H619:I619"/>
    <mergeCell ref="H650:I650"/>
    <mergeCell ref="H653:I653"/>
    <mergeCell ref="H654:I654"/>
    <mergeCell ref="H643:I643"/>
    <mergeCell ref="H644:I644"/>
    <mergeCell ref="H645:I645"/>
    <mergeCell ref="H646:I646"/>
    <mergeCell ref="H647:I647"/>
    <mergeCell ref="H648:I648"/>
    <mergeCell ref="H649:I649"/>
    <mergeCell ref="H651:I651"/>
    <mergeCell ref="H652:I652"/>
    <mergeCell ref="H604:I604"/>
    <mergeCell ref="H622:I622"/>
    <mergeCell ref="H623:I623"/>
    <mergeCell ref="H605:I605"/>
    <mergeCell ref="H606:I606"/>
    <mergeCell ref="H607:I607"/>
    <mergeCell ref="H608:I608"/>
    <mergeCell ref="H609:I609"/>
    <mergeCell ref="H610:I610"/>
  </mergeCells>
  <pageMargins left="0.25" right="0.25" top="0.75" bottom="0.75" header="0.3" footer="0.3"/>
  <pageSetup paperSize="9" scale="36" orientation="landscape" r:id="rId1"/>
  <rowBreaks count="19" manualBreakCount="19">
    <brk id="36" max="18" man="1"/>
    <brk id="70" max="18" man="1"/>
    <brk id="106" max="18" man="1"/>
    <brk id="141" max="18" man="1"/>
    <brk id="175" max="18" man="1"/>
    <brk id="207" max="18" man="1"/>
    <brk id="236" max="18" man="1"/>
    <brk id="269" max="18" man="1"/>
    <brk id="300" max="18" man="1"/>
    <brk id="332" max="18" man="1"/>
    <brk id="369" max="18" man="1"/>
    <brk id="401" max="18" man="1"/>
    <brk id="436" max="18" man="1"/>
    <brk id="468" max="18" man="1"/>
    <brk id="502" max="18" man="1"/>
    <brk id="535" max="18" man="1"/>
    <brk id="564" max="18" man="1"/>
    <brk id="597" max="18" man="1"/>
    <brk id="6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R677"/>
  <sheetViews>
    <sheetView tabSelected="1" view="pageBreakPreview" topLeftCell="A649" zoomScale="40" zoomScaleNormal="55" zoomScaleSheetLayoutView="40" workbookViewId="0">
      <selection activeCell="D690" sqref="D690"/>
    </sheetView>
  </sheetViews>
  <sheetFormatPr defaultRowHeight="15" x14ac:dyDescent="0.25"/>
  <cols>
    <col min="1" max="1" width="9.28515625" bestFit="1" customWidth="1"/>
    <col min="2" max="2" width="46.140625" customWidth="1"/>
    <col min="3" max="3" width="96.140625" customWidth="1"/>
    <col min="4" max="4" width="21.85546875" customWidth="1"/>
    <col min="5" max="5" width="14" customWidth="1"/>
    <col min="6" max="6" width="15.5703125" customWidth="1"/>
    <col min="7" max="7" width="13.7109375" customWidth="1"/>
    <col min="8" max="8" width="2" customWidth="1"/>
    <col min="9" max="9" width="22" customWidth="1"/>
    <col min="10" max="10" width="9.28515625" bestFit="1" customWidth="1"/>
    <col min="11" max="11" width="14.5703125" customWidth="1"/>
    <col min="12" max="12" width="13.85546875" customWidth="1"/>
    <col min="13" max="13" width="14.7109375" customWidth="1"/>
    <col min="14" max="14" width="17.28515625" customWidth="1"/>
    <col min="15" max="15" width="15.85546875" customWidth="1"/>
    <col min="16" max="16" width="14.5703125" customWidth="1"/>
    <col min="17" max="17" width="14.28515625" customWidth="1"/>
  </cols>
  <sheetData>
    <row r="9" spans="1:17" s="119" customFormat="1" ht="28.5" x14ac:dyDescent="0.45">
      <c r="A9" s="135"/>
      <c r="B9" s="104" t="s">
        <v>164</v>
      </c>
      <c r="C9" s="136" t="s">
        <v>95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s="2" customFormat="1" ht="15.75" customHeight="1" x14ac:dyDescent="0.25">
      <c r="A10" s="101"/>
      <c r="B10" s="101"/>
      <c r="C10" s="101"/>
      <c r="D10" s="101"/>
      <c r="H10" s="101"/>
      <c r="I10" s="101"/>
    </row>
    <row r="11" spans="1:17" s="2" customFormat="1" ht="15.75" customHeight="1" x14ac:dyDescent="0.25">
      <c r="A11" s="101"/>
      <c r="B11" s="101"/>
      <c r="C11" s="101"/>
      <c r="D11" s="101"/>
      <c r="H11" s="101"/>
      <c r="I11" s="101"/>
    </row>
    <row r="12" spans="1:17" s="60" customFormat="1" ht="63" customHeight="1" x14ac:dyDescent="0.35">
      <c r="A12" s="61" t="s">
        <v>0</v>
      </c>
      <c r="B12" s="61" t="s">
        <v>43</v>
      </c>
      <c r="C12" s="61" t="s">
        <v>44</v>
      </c>
      <c r="D12" s="62" t="s">
        <v>45</v>
      </c>
      <c r="E12" s="67" t="s">
        <v>141</v>
      </c>
      <c r="F12" s="64"/>
      <c r="G12" s="65"/>
      <c r="H12" s="63"/>
      <c r="I12" s="63" t="s">
        <v>145</v>
      </c>
      <c r="J12" s="68" t="s">
        <v>137</v>
      </c>
      <c r="K12" s="64"/>
      <c r="L12" s="64"/>
      <c r="M12" s="65"/>
      <c r="N12" s="68" t="s">
        <v>146</v>
      </c>
      <c r="O12" s="71"/>
      <c r="P12" s="71"/>
      <c r="Q12" s="72"/>
    </row>
    <row r="13" spans="1:17" s="60" customFormat="1" ht="54" customHeight="1" x14ac:dyDescent="0.35">
      <c r="A13" s="149"/>
      <c r="B13" s="63"/>
      <c r="C13" s="63"/>
      <c r="D13" s="74" t="s">
        <v>142</v>
      </c>
      <c r="E13" s="74" t="s">
        <v>138</v>
      </c>
      <c r="F13" s="74" t="s">
        <v>139</v>
      </c>
      <c r="G13" s="74" t="s">
        <v>140</v>
      </c>
      <c r="H13" s="75"/>
      <c r="I13" s="76" t="s">
        <v>143</v>
      </c>
      <c r="J13" s="73" t="s">
        <v>134</v>
      </c>
      <c r="K13" s="73" t="s">
        <v>135</v>
      </c>
      <c r="L13" s="73" t="s">
        <v>144</v>
      </c>
      <c r="M13" s="73" t="s">
        <v>136</v>
      </c>
      <c r="N13" s="69" t="s">
        <v>21</v>
      </c>
      <c r="O13" s="70" t="s">
        <v>22</v>
      </c>
      <c r="P13" s="70" t="s">
        <v>23</v>
      </c>
      <c r="Q13" s="70" t="s">
        <v>24</v>
      </c>
    </row>
    <row r="14" spans="1:17" s="119" customFormat="1" ht="28.5" x14ac:dyDescent="0.45">
      <c r="A14" s="150"/>
      <c r="B14" s="142"/>
      <c r="C14" s="139" t="s">
        <v>1</v>
      </c>
      <c r="D14" s="142"/>
      <c r="E14" s="142"/>
      <c r="F14" s="142"/>
      <c r="G14" s="141"/>
      <c r="H14" s="170"/>
      <c r="I14" s="170"/>
      <c r="J14" s="143"/>
      <c r="K14" s="143"/>
      <c r="L14" s="143"/>
      <c r="M14" s="143"/>
      <c r="N14" s="143"/>
      <c r="O14" s="143"/>
      <c r="P14" s="143"/>
      <c r="Q14" s="143"/>
    </row>
    <row r="15" spans="1:17" s="128" customFormat="1" ht="29.25" customHeight="1" x14ac:dyDescent="0.35">
      <c r="A15" s="122"/>
      <c r="B15" s="123" t="s">
        <v>46</v>
      </c>
      <c r="C15" s="124" t="s">
        <v>47</v>
      </c>
      <c r="D15" s="120">
        <v>100</v>
      </c>
      <c r="E15" s="124">
        <v>10.3</v>
      </c>
      <c r="F15" s="124">
        <v>8.9</v>
      </c>
      <c r="G15" s="125">
        <v>5.8</v>
      </c>
      <c r="H15" s="163">
        <v>201.5</v>
      </c>
      <c r="I15" s="164"/>
      <c r="J15" s="126">
        <v>1.7</v>
      </c>
      <c r="K15" s="127">
        <v>1.2</v>
      </c>
      <c r="L15" s="127">
        <v>0.2</v>
      </c>
      <c r="M15" s="127">
        <v>0.52</v>
      </c>
      <c r="N15" s="127">
        <v>32</v>
      </c>
      <c r="O15" s="127">
        <v>141</v>
      </c>
      <c r="P15" s="127">
        <v>18.100000000000001</v>
      </c>
      <c r="Q15" s="127">
        <v>2.1</v>
      </c>
    </row>
    <row r="16" spans="1:17" s="128" customFormat="1" ht="29.25" customHeight="1" x14ac:dyDescent="0.35">
      <c r="A16" s="122"/>
      <c r="B16" s="123" t="s">
        <v>48</v>
      </c>
      <c r="C16" s="124" t="s">
        <v>49</v>
      </c>
      <c r="D16" s="120">
        <v>180</v>
      </c>
      <c r="E16" s="124">
        <v>6.8</v>
      </c>
      <c r="F16" s="124">
        <v>6.9</v>
      </c>
      <c r="G16" s="125">
        <v>40.299999999999997</v>
      </c>
      <c r="H16" s="163">
        <v>221.1</v>
      </c>
      <c r="I16" s="164"/>
      <c r="J16" s="126">
        <v>0.26</v>
      </c>
      <c r="K16" s="127">
        <v>0.18</v>
      </c>
      <c r="L16" s="127">
        <v>41.1</v>
      </c>
      <c r="M16" s="127">
        <v>0.315</v>
      </c>
      <c r="N16" s="127">
        <v>21.35</v>
      </c>
      <c r="O16" s="127">
        <v>90.8</v>
      </c>
      <c r="P16" s="127">
        <v>13.1</v>
      </c>
      <c r="Q16" s="127">
        <v>1.32</v>
      </c>
    </row>
    <row r="17" spans="1:17" s="128" customFormat="1" ht="29.25" customHeight="1" x14ac:dyDescent="0.35">
      <c r="A17" s="122"/>
      <c r="B17" s="123" t="s">
        <v>55</v>
      </c>
      <c r="C17" s="124" t="s">
        <v>59</v>
      </c>
      <c r="D17" s="120">
        <v>100</v>
      </c>
      <c r="E17" s="124">
        <v>1.8</v>
      </c>
      <c r="F17" s="124">
        <v>2.2000000000000002</v>
      </c>
      <c r="G17" s="125">
        <v>1.85</v>
      </c>
      <c r="H17" s="163">
        <v>70.7</v>
      </c>
      <c r="I17" s="164">
        <v>0.02</v>
      </c>
      <c r="J17" s="126">
        <v>0.35</v>
      </c>
      <c r="K17" s="127">
        <v>2.8</v>
      </c>
      <c r="L17" s="127">
        <v>0.61</v>
      </c>
      <c r="M17" s="127">
        <v>4.0999999999999996</v>
      </c>
      <c r="N17" s="127">
        <v>17.100000000000001</v>
      </c>
      <c r="O17" s="127">
        <v>195</v>
      </c>
      <c r="P17" s="127">
        <v>13.25</v>
      </c>
      <c r="Q17" s="127">
        <v>7.4</v>
      </c>
    </row>
    <row r="18" spans="1:17" s="128" customFormat="1" ht="29.25" customHeight="1" x14ac:dyDescent="0.35">
      <c r="A18" s="122"/>
      <c r="B18" s="123" t="s">
        <v>56</v>
      </c>
      <c r="C18" s="124" t="s">
        <v>57</v>
      </c>
      <c r="D18" s="120"/>
      <c r="E18" s="124"/>
      <c r="F18" s="124"/>
      <c r="G18" s="125"/>
      <c r="H18" s="163"/>
      <c r="I18" s="164"/>
      <c r="J18" s="126"/>
      <c r="K18" s="127"/>
      <c r="L18" s="127"/>
      <c r="M18" s="127"/>
      <c r="N18" s="127"/>
      <c r="O18" s="127"/>
      <c r="P18" s="127"/>
      <c r="Q18" s="127"/>
    </row>
    <row r="19" spans="1:17" s="128" customFormat="1" ht="29.25" customHeight="1" x14ac:dyDescent="0.35">
      <c r="A19" s="122"/>
      <c r="B19" s="123"/>
      <c r="C19" s="124" t="s">
        <v>58</v>
      </c>
      <c r="D19" s="120"/>
      <c r="E19" s="124"/>
      <c r="F19" s="124"/>
      <c r="G19" s="125"/>
      <c r="H19" s="163"/>
      <c r="I19" s="164"/>
      <c r="J19" s="126"/>
      <c r="K19" s="127"/>
      <c r="L19" s="127"/>
      <c r="M19" s="127"/>
      <c r="N19" s="127"/>
      <c r="O19" s="127"/>
      <c r="P19" s="127"/>
      <c r="Q19" s="127"/>
    </row>
    <row r="20" spans="1:17" s="128" customFormat="1" ht="29.25" customHeight="1" x14ac:dyDescent="0.35">
      <c r="A20" s="122"/>
      <c r="B20" s="123" t="s">
        <v>50</v>
      </c>
      <c r="C20" s="124" t="s">
        <v>2</v>
      </c>
      <c r="D20" s="120">
        <v>10</v>
      </c>
      <c r="E20" s="124">
        <v>0.2</v>
      </c>
      <c r="F20" s="124">
        <v>4.3</v>
      </c>
      <c r="G20" s="125">
        <v>0.1</v>
      </c>
      <c r="H20" s="163">
        <v>74.8</v>
      </c>
      <c r="I20" s="164"/>
      <c r="J20" s="126">
        <v>0.15</v>
      </c>
      <c r="K20" s="127">
        <v>0.21</v>
      </c>
      <c r="L20" s="127">
        <v>50.5</v>
      </c>
      <c r="M20" s="127">
        <v>0.2</v>
      </c>
      <c r="N20" s="127">
        <v>1.8</v>
      </c>
      <c r="O20" s="127">
        <v>155.5</v>
      </c>
      <c r="P20" s="127">
        <v>0.05</v>
      </c>
      <c r="Q20" s="127">
        <v>1.155</v>
      </c>
    </row>
    <row r="21" spans="1:17" s="128" customFormat="1" ht="29.25" customHeight="1" x14ac:dyDescent="0.35">
      <c r="A21" s="121">
        <v>1</v>
      </c>
      <c r="B21" s="123" t="s">
        <v>51</v>
      </c>
      <c r="C21" s="124" t="s">
        <v>52</v>
      </c>
      <c r="D21" s="120">
        <v>200</v>
      </c>
      <c r="E21" s="124">
        <v>0</v>
      </c>
      <c r="F21" s="124">
        <v>0</v>
      </c>
      <c r="G21" s="125">
        <v>14</v>
      </c>
      <c r="H21" s="163">
        <v>42.2</v>
      </c>
      <c r="I21" s="164"/>
      <c r="J21" s="126">
        <v>0.1</v>
      </c>
      <c r="K21" s="127">
        <v>0.8</v>
      </c>
      <c r="L21" s="127">
        <v>0</v>
      </c>
      <c r="M21" s="127">
        <v>0.2</v>
      </c>
      <c r="N21" s="127">
        <v>68.3</v>
      </c>
      <c r="O21" s="127">
        <v>182</v>
      </c>
      <c r="P21" s="127">
        <v>29.8</v>
      </c>
      <c r="Q21" s="127">
        <v>1.3</v>
      </c>
    </row>
    <row r="22" spans="1:17" s="128" customFormat="1" ht="29.25" customHeight="1" x14ac:dyDescent="0.35">
      <c r="A22" s="121" t="s">
        <v>76</v>
      </c>
      <c r="B22" s="123" t="s">
        <v>53</v>
      </c>
      <c r="C22" s="124" t="s">
        <v>3</v>
      </c>
      <c r="D22" s="120">
        <v>50</v>
      </c>
      <c r="E22" s="124">
        <v>4.4000000000000004</v>
      </c>
      <c r="F22" s="124">
        <v>1.7</v>
      </c>
      <c r="G22" s="125">
        <v>23.4</v>
      </c>
      <c r="H22" s="163">
        <v>133</v>
      </c>
      <c r="I22" s="164"/>
      <c r="J22" s="126">
        <v>0.16</v>
      </c>
      <c r="K22" s="127">
        <v>23</v>
      </c>
      <c r="L22" s="127">
        <v>0.108</v>
      </c>
      <c r="M22" s="127">
        <v>1.3</v>
      </c>
      <c r="N22" s="127">
        <v>23</v>
      </c>
      <c r="O22" s="127">
        <v>87</v>
      </c>
      <c r="P22" s="127">
        <v>33</v>
      </c>
      <c r="Q22" s="127">
        <v>2</v>
      </c>
    </row>
    <row r="23" spans="1:17" s="133" customFormat="1" ht="28.5" x14ac:dyDescent="0.45">
      <c r="A23" s="121" t="s">
        <v>25</v>
      </c>
      <c r="B23" s="147"/>
      <c r="C23" s="131" t="s">
        <v>4</v>
      </c>
      <c r="D23" s="132">
        <f>SUM(D15:D22)</f>
        <v>640</v>
      </c>
      <c r="E23" s="132">
        <f>SUM(E15:E22)</f>
        <v>23.5</v>
      </c>
      <c r="F23" s="132">
        <f>SUM(F15:F22)</f>
        <v>24</v>
      </c>
      <c r="G23" s="132">
        <f>SUM(G15:G22)</f>
        <v>85.449999999999989</v>
      </c>
      <c r="H23" s="165">
        <f>SUM(H15:H22)</f>
        <v>743.30000000000007</v>
      </c>
      <c r="I23" s="166"/>
      <c r="J23" s="132">
        <f t="shared" ref="J23:Q23" si="0">SUM(J15:J22)</f>
        <v>2.72</v>
      </c>
      <c r="K23" s="132">
        <f t="shared" si="0"/>
        <v>28.189999999999998</v>
      </c>
      <c r="L23" s="132">
        <f t="shared" si="0"/>
        <v>92.518000000000001</v>
      </c>
      <c r="M23" s="132">
        <f t="shared" si="0"/>
        <v>6.6349999999999998</v>
      </c>
      <c r="N23" s="132">
        <f t="shared" si="0"/>
        <v>163.55000000000001</v>
      </c>
      <c r="O23" s="132">
        <f t="shared" si="0"/>
        <v>851.3</v>
      </c>
      <c r="P23" s="132">
        <f t="shared" si="0"/>
        <v>107.3</v>
      </c>
      <c r="Q23" s="132">
        <f t="shared" si="0"/>
        <v>15.275</v>
      </c>
    </row>
    <row r="24" spans="1:17" s="2" customFormat="1" ht="25.5" x14ac:dyDescent="0.25">
      <c r="A24" s="121" t="s">
        <v>26</v>
      </c>
      <c r="B24" s="100"/>
      <c r="C24" s="37"/>
      <c r="D24" s="39"/>
      <c r="E24" s="38"/>
      <c r="F24" s="38"/>
      <c r="G24" s="38"/>
      <c r="H24" s="25"/>
      <c r="I24" s="25"/>
      <c r="J24" s="38"/>
      <c r="K24" s="38"/>
      <c r="L24" s="38"/>
      <c r="M24" s="38"/>
      <c r="N24" s="38"/>
      <c r="O24" s="38"/>
      <c r="P24" s="38"/>
      <c r="Q24" s="38"/>
    </row>
    <row r="25" spans="1:17" s="119" customFormat="1" ht="28.5" x14ac:dyDescent="0.45">
      <c r="A25" s="156" t="s">
        <v>27</v>
      </c>
      <c r="B25" s="142"/>
      <c r="C25" s="139" t="s">
        <v>5</v>
      </c>
      <c r="D25" s="142"/>
      <c r="E25" s="142"/>
      <c r="F25" s="142"/>
      <c r="G25" s="141"/>
      <c r="H25" s="170"/>
      <c r="I25" s="170"/>
      <c r="J25" s="143" t="s">
        <v>17</v>
      </c>
      <c r="K25" s="143" t="s">
        <v>18</v>
      </c>
      <c r="L25" s="143" t="s">
        <v>19</v>
      </c>
      <c r="M25" s="143" t="s">
        <v>20</v>
      </c>
      <c r="N25" s="143" t="s">
        <v>21</v>
      </c>
      <c r="O25" s="143" t="s">
        <v>22</v>
      </c>
      <c r="P25" s="143" t="s">
        <v>23</v>
      </c>
      <c r="Q25" s="143" t="s">
        <v>24</v>
      </c>
    </row>
    <row r="26" spans="1:17" s="128" customFormat="1" ht="29.25" customHeight="1" x14ac:dyDescent="0.35">
      <c r="A26" s="122"/>
      <c r="B26" s="123" t="s">
        <v>87</v>
      </c>
      <c r="C26" s="124" t="s">
        <v>6</v>
      </c>
      <c r="D26" s="120">
        <v>250</v>
      </c>
      <c r="E26" s="124">
        <v>3.25</v>
      </c>
      <c r="F26" s="124">
        <v>2.5</v>
      </c>
      <c r="G26" s="125">
        <v>21</v>
      </c>
      <c r="H26" s="163">
        <v>154</v>
      </c>
      <c r="I26" s="164"/>
      <c r="J26" s="126">
        <v>0.1</v>
      </c>
      <c r="K26" s="127">
        <v>0.32</v>
      </c>
      <c r="L26" s="127">
        <v>0.1</v>
      </c>
      <c r="M26" s="127">
        <v>0.36</v>
      </c>
      <c r="N26" s="127">
        <v>29.475000000000001</v>
      </c>
      <c r="O26" s="127">
        <v>64.599999999999994</v>
      </c>
      <c r="P26" s="127">
        <v>23.4</v>
      </c>
      <c r="Q26" s="127">
        <v>0.72499999999999998</v>
      </c>
    </row>
    <row r="27" spans="1:17" s="128" customFormat="1" ht="29.25" customHeight="1" x14ac:dyDescent="0.35">
      <c r="A27" s="122"/>
      <c r="B27" s="123" t="s">
        <v>88</v>
      </c>
      <c r="C27" s="124" t="s">
        <v>90</v>
      </c>
      <c r="D27" s="120">
        <v>150</v>
      </c>
      <c r="E27" s="124">
        <v>14.4</v>
      </c>
      <c r="F27" s="124">
        <v>13.5</v>
      </c>
      <c r="G27" s="125">
        <v>3.9</v>
      </c>
      <c r="H27" s="163">
        <v>235.5</v>
      </c>
      <c r="I27" s="164">
        <v>180.12</v>
      </c>
      <c r="J27" s="126">
        <v>0.28000000000000003</v>
      </c>
      <c r="K27" s="127">
        <v>0.2</v>
      </c>
      <c r="L27" s="127">
        <v>0.2</v>
      </c>
      <c r="M27" s="127">
        <v>0.46500000000000002</v>
      </c>
      <c r="N27" s="127">
        <v>39</v>
      </c>
      <c r="O27" s="127">
        <v>135.5</v>
      </c>
      <c r="P27" s="127">
        <v>22</v>
      </c>
      <c r="Q27" s="127">
        <v>2.2000000000000002</v>
      </c>
    </row>
    <row r="28" spans="1:17" s="128" customFormat="1" ht="29.25" customHeight="1" x14ac:dyDescent="0.35">
      <c r="A28" s="122"/>
      <c r="B28" s="123" t="s">
        <v>89</v>
      </c>
      <c r="C28" s="124" t="s">
        <v>32</v>
      </c>
      <c r="D28" s="120">
        <v>180</v>
      </c>
      <c r="E28" s="124">
        <v>9.8000000000000007</v>
      </c>
      <c r="F28" s="124">
        <v>10.98</v>
      </c>
      <c r="G28" s="125">
        <v>48.8</v>
      </c>
      <c r="H28" s="163">
        <v>198.89</v>
      </c>
      <c r="I28" s="164"/>
      <c r="J28" s="126">
        <v>0.35</v>
      </c>
      <c r="K28" s="127">
        <v>0</v>
      </c>
      <c r="L28" s="127">
        <v>1.7000000000000001E-2</v>
      </c>
      <c r="M28" s="127">
        <v>2.6749999999999998</v>
      </c>
      <c r="N28" s="127">
        <v>14.2</v>
      </c>
      <c r="O28" s="127">
        <v>147</v>
      </c>
      <c r="P28" s="127">
        <v>82.5</v>
      </c>
      <c r="Q28" s="127">
        <v>4.5999999999999996</v>
      </c>
    </row>
    <row r="29" spans="1:17" s="128" customFormat="1" ht="29.25" customHeight="1" x14ac:dyDescent="0.35">
      <c r="A29" s="122"/>
      <c r="B29" s="123" t="s">
        <v>55</v>
      </c>
      <c r="C29" s="124" t="s">
        <v>59</v>
      </c>
      <c r="D29" s="120">
        <v>100</v>
      </c>
      <c r="E29" s="124">
        <v>1.8</v>
      </c>
      <c r="F29" s="124">
        <v>2.2000000000000002</v>
      </c>
      <c r="G29" s="125">
        <v>1.85</v>
      </c>
      <c r="H29" s="163">
        <v>70.7</v>
      </c>
      <c r="I29" s="164">
        <v>0.02</v>
      </c>
      <c r="J29" s="126">
        <v>0.35</v>
      </c>
      <c r="K29" s="127">
        <v>2.8</v>
      </c>
      <c r="L29" s="127">
        <v>0.61</v>
      </c>
      <c r="M29" s="127">
        <v>4.0999999999999996</v>
      </c>
      <c r="N29" s="127">
        <v>17.100000000000001</v>
      </c>
      <c r="O29" s="127">
        <v>195</v>
      </c>
      <c r="P29" s="127">
        <v>13.25</v>
      </c>
      <c r="Q29" s="127">
        <v>7.4</v>
      </c>
    </row>
    <row r="30" spans="1:17" s="128" customFormat="1" ht="29.25" customHeight="1" x14ac:dyDescent="0.35">
      <c r="A30" s="122"/>
      <c r="B30" s="123" t="s">
        <v>56</v>
      </c>
      <c r="C30" s="124" t="s">
        <v>57</v>
      </c>
      <c r="D30" s="120"/>
      <c r="E30" s="124"/>
      <c r="F30" s="124"/>
      <c r="G30" s="125"/>
      <c r="H30" s="163"/>
      <c r="I30" s="164"/>
      <c r="J30" s="126"/>
      <c r="K30" s="127"/>
      <c r="L30" s="127"/>
      <c r="M30" s="127"/>
      <c r="N30" s="127"/>
      <c r="O30" s="127"/>
      <c r="P30" s="127"/>
      <c r="Q30" s="127"/>
    </row>
    <row r="31" spans="1:17" s="128" customFormat="1" ht="29.25" customHeight="1" x14ac:dyDescent="0.35">
      <c r="A31" s="122"/>
      <c r="B31" s="123"/>
      <c r="C31" s="124" t="s">
        <v>58</v>
      </c>
      <c r="D31" s="120"/>
      <c r="E31" s="124"/>
      <c r="F31" s="124"/>
      <c r="G31" s="125"/>
      <c r="H31" s="163"/>
      <c r="I31" s="164"/>
      <c r="J31" s="126"/>
      <c r="K31" s="127"/>
      <c r="L31" s="127"/>
      <c r="M31" s="127"/>
      <c r="N31" s="127"/>
      <c r="O31" s="127"/>
      <c r="P31" s="127"/>
      <c r="Q31" s="127"/>
    </row>
    <row r="32" spans="1:17" s="128" customFormat="1" ht="29.25" customHeight="1" x14ac:dyDescent="0.35">
      <c r="A32" s="122"/>
      <c r="B32" s="123" t="s">
        <v>91</v>
      </c>
      <c r="C32" s="124" t="s">
        <v>36</v>
      </c>
      <c r="D32" s="120">
        <v>75</v>
      </c>
      <c r="E32" s="124">
        <v>3.04</v>
      </c>
      <c r="F32" s="124">
        <v>4.8</v>
      </c>
      <c r="G32" s="125">
        <v>30.08</v>
      </c>
      <c r="H32" s="163">
        <v>110.5</v>
      </c>
      <c r="I32" s="164"/>
      <c r="J32" s="126">
        <v>0.28999999999999998</v>
      </c>
      <c r="K32" s="127">
        <v>0.3</v>
      </c>
      <c r="L32" s="127">
        <v>0.04</v>
      </c>
      <c r="M32" s="127">
        <v>0.2</v>
      </c>
      <c r="N32" s="127">
        <v>51</v>
      </c>
      <c r="O32" s="127">
        <v>201</v>
      </c>
      <c r="P32" s="127">
        <v>53</v>
      </c>
      <c r="Q32" s="127">
        <v>3.1</v>
      </c>
    </row>
    <row r="33" spans="1:17" s="128" customFormat="1" ht="29.25" customHeight="1" x14ac:dyDescent="0.35">
      <c r="A33" s="122"/>
      <c r="B33" s="123" t="s">
        <v>92</v>
      </c>
      <c r="C33" s="124" t="s">
        <v>33</v>
      </c>
      <c r="D33" s="120">
        <v>200</v>
      </c>
      <c r="E33" s="124">
        <v>0</v>
      </c>
      <c r="F33" s="124">
        <v>0</v>
      </c>
      <c r="G33" s="125">
        <v>19.600000000000001</v>
      </c>
      <c r="H33" s="163">
        <v>79.599999999999994</v>
      </c>
      <c r="I33" s="164"/>
      <c r="J33" s="126">
        <v>6.0000000000000001E-3</v>
      </c>
      <c r="K33" s="127">
        <v>40</v>
      </c>
      <c r="L33" s="127">
        <v>0.1</v>
      </c>
      <c r="M33" s="127">
        <v>8.5000000000000006E-2</v>
      </c>
      <c r="N33" s="127">
        <v>7.52</v>
      </c>
      <c r="O33" s="127">
        <v>6.8</v>
      </c>
      <c r="P33" s="127">
        <v>4.2</v>
      </c>
      <c r="Q33" s="127">
        <v>0.3</v>
      </c>
    </row>
    <row r="34" spans="1:17" s="128" customFormat="1" ht="29.25" customHeight="1" x14ac:dyDescent="0.35">
      <c r="A34" s="122"/>
      <c r="B34" s="123" t="s">
        <v>53</v>
      </c>
      <c r="C34" s="124" t="s">
        <v>3</v>
      </c>
      <c r="D34" s="120">
        <v>50</v>
      </c>
      <c r="E34" s="124">
        <v>4.4000000000000004</v>
      </c>
      <c r="F34" s="124">
        <v>1.7</v>
      </c>
      <c r="G34" s="125">
        <v>23.4</v>
      </c>
      <c r="H34" s="163">
        <v>133</v>
      </c>
      <c r="I34" s="164"/>
      <c r="J34" s="126">
        <v>0.16</v>
      </c>
      <c r="K34" s="127">
        <v>23</v>
      </c>
      <c r="L34" s="127">
        <v>0.108</v>
      </c>
      <c r="M34" s="127">
        <v>1.3</v>
      </c>
      <c r="N34" s="127">
        <v>23</v>
      </c>
      <c r="O34" s="127">
        <v>87</v>
      </c>
      <c r="P34" s="127">
        <v>33</v>
      </c>
      <c r="Q34" s="127">
        <v>2</v>
      </c>
    </row>
    <row r="35" spans="1:17" s="133" customFormat="1" ht="28.5" x14ac:dyDescent="0.45">
      <c r="A35" s="122"/>
      <c r="B35" s="147"/>
      <c r="C35" s="131" t="s">
        <v>4</v>
      </c>
      <c r="D35" s="132">
        <v>1005</v>
      </c>
      <c r="E35" s="132">
        <f>SUM(E26:E34)</f>
        <v>36.69</v>
      </c>
      <c r="F35" s="132">
        <f>SUM(F26:F34)</f>
        <v>35.68</v>
      </c>
      <c r="G35" s="132">
        <f>SUM(G26:G34)</f>
        <v>148.63</v>
      </c>
      <c r="H35" s="165">
        <f>SUM(H26:H34)</f>
        <v>982.19</v>
      </c>
      <c r="I35" s="166"/>
      <c r="J35" s="132">
        <f t="shared" ref="J35:Q35" si="1">SUM(J26:J34)</f>
        <v>1.536</v>
      </c>
      <c r="K35" s="132">
        <f t="shared" si="1"/>
        <v>66.62</v>
      </c>
      <c r="L35" s="132">
        <f t="shared" si="1"/>
        <v>1.1750000000000003</v>
      </c>
      <c r="M35" s="132">
        <f t="shared" si="1"/>
        <v>9.1850000000000005</v>
      </c>
      <c r="N35" s="132">
        <f t="shared" si="1"/>
        <v>181.29500000000002</v>
      </c>
      <c r="O35" s="132">
        <f t="shared" si="1"/>
        <v>836.9</v>
      </c>
      <c r="P35" s="132">
        <f t="shared" si="1"/>
        <v>231.35</v>
      </c>
      <c r="Q35" s="132">
        <f t="shared" si="1"/>
        <v>20.325000000000003</v>
      </c>
    </row>
    <row r="36" spans="1:17" s="133" customFormat="1" ht="28.5" x14ac:dyDescent="0.45">
      <c r="A36" s="151"/>
      <c r="B36" s="147"/>
      <c r="C36" s="131" t="s">
        <v>54</v>
      </c>
      <c r="D36" s="132"/>
      <c r="E36" s="132">
        <f>E23+E35</f>
        <v>60.19</v>
      </c>
      <c r="F36" s="132">
        <f>F23+F35</f>
        <v>59.68</v>
      </c>
      <c r="G36" s="132">
        <f>G23+G35</f>
        <v>234.07999999999998</v>
      </c>
      <c r="H36" s="165">
        <f>H23+H35</f>
        <v>1725.4900000000002</v>
      </c>
      <c r="I36" s="166"/>
      <c r="J36" s="132">
        <f t="shared" ref="J36:Q36" si="2">J23+J35</f>
        <v>4.2560000000000002</v>
      </c>
      <c r="K36" s="132">
        <f t="shared" si="2"/>
        <v>94.81</v>
      </c>
      <c r="L36" s="132">
        <f t="shared" si="2"/>
        <v>93.692999999999998</v>
      </c>
      <c r="M36" s="132">
        <f t="shared" si="2"/>
        <v>15.82</v>
      </c>
      <c r="N36" s="132">
        <f t="shared" si="2"/>
        <v>344.84500000000003</v>
      </c>
      <c r="O36" s="132">
        <f t="shared" si="2"/>
        <v>1688.1999999999998</v>
      </c>
      <c r="P36" s="132">
        <f t="shared" si="2"/>
        <v>338.65</v>
      </c>
      <c r="Q36" s="132">
        <f t="shared" si="2"/>
        <v>35.6</v>
      </c>
    </row>
    <row r="37" spans="1:17" s="47" customFormat="1" ht="28.5" customHeight="1" x14ac:dyDescent="0.3">
      <c r="A37" s="100"/>
      <c r="B37" s="100"/>
      <c r="C37" s="51"/>
      <c r="D37" s="28"/>
      <c r="E37" s="52"/>
      <c r="F37" s="52"/>
      <c r="G37" s="52"/>
      <c r="H37" s="28"/>
      <c r="I37" s="28"/>
      <c r="J37" s="53"/>
      <c r="K37" s="54"/>
      <c r="L37" s="54"/>
      <c r="M37" s="54"/>
      <c r="N37" s="54"/>
      <c r="O37" s="54"/>
      <c r="P37" s="54"/>
      <c r="Q37" s="54"/>
    </row>
    <row r="38" spans="1:17" s="47" customFormat="1" ht="28.5" customHeight="1" x14ac:dyDescent="0.3">
      <c r="A38" s="100"/>
      <c r="B38" s="100"/>
      <c r="C38" s="51"/>
      <c r="D38" s="28"/>
      <c r="E38" s="52"/>
      <c r="F38" s="52"/>
      <c r="G38" s="52"/>
      <c r="H38" s="28"/>
      <c r="I38" s="28"/>
      <c r="J38" s="53"/>
      <c r="K38" s="54"/>
      <c r="L38" s="54"/>
      <c r="M38" s="54"/>
      <c r="N38" s="54"/>
      <c r="O38" s="54"/>
      <c r="P38" s="54"/>
      <c r="Q38" s="54"/>
    </row>
    <row r="39" spans="1:17" s="47" customFormat="1" ht="28.5" customHeight="1" x14ac:dyDescent="0.3">
      <c r="A39" s="100"/>
      <c r="B39" s="100"/>
      <c r="C39" s="51"/>
      <c r="D39" s="28"/>
      <c r="E39" s="52"/>
      <c r="F39" s="52"/>
      <c r="G39" s="52"/>
      <c r="H39" s="28"/>
      <c r="I39" s="28"/>
      <c r="J39" s="53"/>
      <c r="K39" s="54"/>
      <c r="L39" s="54"/>
      <c r="M39" s="54"/>
      <c r="N39" s="54"/>
      <c r="O39" s="54"/>
      <c r="P39" s="54"/>
      <c r="Q39" s="54"/>
    </row>
    <row r="40" spans="1:17" s="106" customFormat="1" ht="23.25" x14ac:dyDescent="0.35">
      <c r="B40" s="105" t="s">
        <v>29</v>
      </c>
    </row>
    <row r="41" spans="1:17" s="106" customFormat="1" ht="23.25" x14ac:dyDescent="0.35">
      <c r="B41" s="105" t="s">
        <v>30</v>
      </c>
    </row>
    <row r="42" spans="1:17" ht="18.75" x14ac:dyDescent="0.3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8.75" x14ac:dyDescent="0.3">
      <c r="A43" s="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8.75" x14ac:dyDescent="0.3">
      <c r="A44" s="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s="57" customFormat="1" ht="27.75" x14ac:dyDescent="0.4">
      <c r="A45" s="20"/>
      <c r="B45" s="104" t="s">
        <v>164</v>
      </c>
      <c r="C45" s="136" t="s">
        <v>96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8.75" x14ac:dyDescent="0.3">
      <c r="A46" s="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s="60" customFormat="1" ht="63" customHeight="1" x14ac:dyDescent="0.35">
      <c r="A47" s="61" t="s">
        <v>0</v>
      </c>
      <c r="B47" s="61" t="s">
        <v>43</v>
      </c>
      <c r="C47" s="61" t="s">
        <v>44</v>
      </c>
      <c r="D47" s="62" t="s">
        <v>45</v>
      </c>
      <c r="E47" s="67" t="s">
        <v>141</v>
      </c>
      <c r="F47" s="64"/>
      <c r="G47" s="65"/>
      <c r="H47" s="63"/>
      <c r="I47" s="63" t="s">
        <v>145</v>
      </c>
      <c r="J47" s="68" t="s">
        <v>137</v>
      </c>
      <c r="K47" s="64"/>
      <c r="L47" s="64"/>
      <c r="M47" s="65"/>
      <c r="N47" s="68" t="s">
        <v>146</v>
      </c>
      <c r="O47" s="71"/>
      <c r="P47" s="71"/>
      <c r="Q47" s="72"/>
    </row>
    <row r="48" spans="1:17" s="60" customFormat="1" ht="54" customHeight="1" x14ac:dyDescent="0.35">
      <c r="A48" s="149"/>
      <c r="B48" s="63"/>
      <c r="C48" s="63"/>
      <c r="D48" s="74" t="s">
        <v>142</v>
      </c>
      <c r="E48" s="74" t="s">
        <v>138</v>
      </c>
      <c r="F48" s="74" t="s">
        <v>139</v>
      </c>
      <c r="G48" s="74" t="s">
        <v>140</v>
      </c>
      <c r="H48" s="75"/>
      <c r="I48" s="76" t="s">
        <v>143</v>
      </c>
      <c r="J48" s="73" t="s">
        <v>134</v>
      </c>
      <c r="K48" s="73" t="s">
        <v>135</v>
      </c>
      <c r="L48" s="73" t="s">
        <v>144</v>
      </c>
      <c r="M48" s="73" t="s">
        <v>136</v>
      </c>
      <c r="N48" s="69" t="s">
        <v>21</v>
      </c>
      <c r="O48" s="70" t="s">
        <v>22</v>
      </c>
      <c r="P48" s="70" t="s">
        <v>23</v>
      </c>
      <c r="Q48" s="70" t="s">
        <v>24</v>
      </c>
    </row>
    <row r="49" spans="1:17" s="119" customFormat="1" ht="28.5" x14ac:dyDescent="0.45">
      <c r="A49" s="150"/>
      <c r="B49" s="142"/>
      <c r="C49" s="139" t="s">
        <v>1</v>
      </c>
      <c r="D49" s="142"/>
      <c r="E49" s="142"/>
      <c r="F49" s="142"/>
      <c r="G49" s="141"/>
      <c r="H49" s="170"/>
      <c r="I49" s="170"/>
      <c r="J49" s="143"/>
      <c r="K49" s="143"/>
      <c r="L49" s="143"/>
      <c r="M49" s="143"/>
      <c r="N49" s="143"/>
      <c r="O49" s="143"/>
      <c r="P49" s="143"/>
      <c r="Q49" s="143"/>
    </row>
    <row r="50" spans="1:17" s="128" customFormat="1" ht="29.25" customHeight="1" x14ac:dyDescent="0.35">
      <c r="A50" s="122"/>
      <c r="B50" s="123" t="s">
        <v>67</v>
      </c>
      <c r="C50" s="124" t="s">
        <v>68</v>
      </c>
      <c r="D50" s="120">
        <v>250</v>
      </c>
      <c r="E50" s="124">
        <v>8.6999999999999993</v>
      </c>
      <c r="F50" s="124">
        <v>7.8</v>
      </c>
      <c r="G50" s="125">
        <v>41.15</v>
      </c>
      <c r="H50" s="163">
        <v>265.5</v>
      </c>
      <c r="I50" s="164">
        <v>135.5</v>
      </c>
      <c r="J50" s="126">
        <v>0.12</v>
      </c>
      <c r="K50" s="127">
        <v>1.1000000000000001</v>
      </c>
      <c r="L50" s="127">
        <v>54.4</v>
      </c>
      <c r="M50" s="127">
        <v>0.78</v>
      </c>
      <c r="N50" s="127">
        <v>215.5</v>
      </c>
      <c r="O50" s="127">
        <v>64.099999999999994</v>
      </c>
      <c r="P50" s="127">
        <v>30.15</v>
      </c>
      <c r="Q50" s="127">
        <v>0.74</v>
      </c>
    </row>
    <row r="51" spans="1:17" s="128" customFormat="1" ht="29.25" customHeight="1" x14ac:dyDescent="0.35">
      <c r="A51" s="122"/>
      <c r="B51" s="123" t="s">
        <v>69</v>
      </c>
      <c r="C51" s="124" t="s">
        <v>10</v>
      </c>
      <c r="D51" s="120">
        <v>200</v>
      </c>
      <c r="E51" s="124">
        <v>6.2</v>
      </c>
      <c r="F51" s="124">
        <v>5.8</v>
      </c>
      <c r="G51" s="125">
        <v>34</v>
      </c>
      <c r="H51" s="163">
        <v>184</v>
      </c>
      <c r="I51" s="164">
        <v>184</v>
      </c>
      <c r="J51" s="126">
        <v>0.33</v>
      </c>
      <c r="K51" s="127">
        <v>75</v>
      </c>
      <c r="L51" s="127">
        <v>1.55</v>
      </c>
      <c r="M51" s="127">
        <v>0.2</v>
      </c>
      <c r="N51" s="127">
        <v>35</v>
      </c>
      <c r="O51" s="127">
        <v>1.66</v>
      </c>
      <c r="P51" s="127">
        <v>44.8</v>
      </c>
      <c r="Q51" s="127">
        <v>28</v>
      </c>
    </row>
    <row r="52" spans="1:17" s="128" customFormat="1" ht="29.25" customHeight="1" x14ac:dyDescent="0.35">
      <c r="A52" s="122"/>
      <c r="B52" s="123" t="s">
        <v>53</v>
      </c>
      <c r="C52" s="124" t="s">
        <v>70</v>
      </c>
      <c r="D52" s="120">
        <v>25</v>
      </c>
      <c r="E52" s="124">
        <v>1.4</v>
      </c>
      <c r="F52" s="124">
        <v>5.5</v>
      </c>
      <c r="G52" s="125">
        <v>16.5</v>
      </c>
      <c r="H52" s="163">
        <v>122</v>
      </c>
      <c r="I52" s="164">
        <v>122</v>
      </c>
      <c r="J52" s="126">
        <v>0.86</v>
      </c>
      <c r="K52" s="127">
        <v>2.15</v>
      </c>
      <c r="L52" s="127">
        <v>24.4</v>
      </c>
      <c r="M52" s="127">
        <v>0.61599999999999999</v>
      </c>
      <c r="N52" s="127">
        <v>17.89</v>
      </c>
      <c r="O52" s="127">
        <v>36.5</v>
      </c>
      <c r="P52" s="127">
        <v>21.26</v>
      </c>
      <c r="Q52" s="127">
        <v>1.62</v>
      </c>
    </row>
    <row r="53" spans="1:17" s="128" customFormat="1" ht="29.25" customHeight="1" x14ac:dyDescent="0.35">
      <c r="A53" s="122"/>
      <c r="B53" s="123" t="s">
        <v>71</v>
      </c>
      <c r="C53" s="124" t="s">
        <v>72</v>
      </c>
      <c r="D53" s="120">
        <v>15</v>
      </c>
      <c r="E53" s="124">
        <v>3.8</v>
      </c>
      <c r="F53" s="124">
        <v>4.4000000000000004</v>
      </c>
      <c r="G53" s="125">
        <v>0</v>
      </c>
      <c r="H53" s="163">
        <v>60</v>
      </c>
      <c r="I53" s="164">
        <v>60</v>
      </c>
      <c r="J53" s="126">
        <v>0.02</v>
      </c>
      <c r="K53" s="127">
        <v>0.1</v>
      </c>
      <c r="L53" s="127">
        <v>43.2</v>
      </c>
      <c r="M53" s="127">
        <v>0.1</v>
      </c>
      <c r="N53" s="127">
        <v>132</v>
      </c>
      <c r="O53" s="127">
        <v>114.4</v>
      </c>
      <c r="P53" s="127">
        <v>5.25</v>
      </c>
      <c r="Q53" s="127">
        <v>0.15</v>
      </c>
    </row>
    <row r="54" spans="1:17" s="128" customFormat="1" ht="29.25" customHeight="1" x14ac:dyDescent="0.35">
      <c r="A54" s="122"/>
      <c r="B54" s="123" t="s">
        <v>53</v>
      </c>
      <c r="C54" s="124" t="s">
        <v>3</v>
      </c>
      <c r="D54" s="120">
        <v>50</v>
      </c>
      <c r="E54" s="124">
        <v>4.4000000000000004</v>
      </c>
      <c r="F54" s="124">
        <v>1.7</v>
      </c>
      <c r="G54" s="125">
        <v>23.4</v>
      </c>
      <c r="H54" s="163">
        <v>133</v>
      </c>
      <c r="I54" s="164"/>
      <c r="J54" s="126">
        <v>0.16</v>
      </c>
      <c r="K54" s="127">
        <v>23</v>
      </c>
      <c r="L54" s="127">
        <v>0.108</v>
      </c>
      <c r="M54" s="127">
        <v>1.3</v>
      </c>
      <c r="N54" s="127">
        <v>23</v>
      </c>
      <c r="O54" s="127">
        <v>87</v>
      </c>
      <c r="P54" s="127">
        <v>33</v>
      </c>
      <c r="Q54" s="127">
        <v>2</v>
      </c>
    </row>
    <row r="55" spans="1:17" s="133" customFormat="1" ht="28.5" x14ac:dyDescent="0.45">
      <c r="A55" s="122"/>
      <c r="B55" s="147"/>
      <c r="C55" s="131" t="s">
        <v>4</v>
      </c>
      <c r="D55" s="132">
        <f>SUM(D50:D54)</f>
        <v>540</v>
      </c>
      <c r="E55" s="132">
        <f>SUM(E50:E54)</f>
        <v>24.5</v>
      </c>
      <c r="F55" s="132">
        <f>SUM(F50:F54)</f>
        <v>25.2</v>
      </c>
      <c r="G55" s="132">
        <f>SUM(G50:G54)</f>
        <v>115.05000000000001</v>
      </c>
      <c r="H55" s="165">
        <f>SUM(H50:H54)</f>
        <v>764.5</v>
      </c>
      <c r="I55" s="166"/>
      <c r="J55" s="132">
        <f>SUM(J50:J54)</f>
        <v>1.49</v>
      </c>
      <c r="K55" s="132">
        <f t="shared" ref="K55:Q55" si="3">SUM(K50:K54)</f>
        <v>101.35</v>
      </c>
      <c r="L55" s="132">
        <f t="shared" si="3"/>
        <v>123.658</v>
      </c>
      <c r="M55" s="132">
        <f t="shared" si="3"/>
        <v>2.9960000000000004</v>
      </c>
      <c r="N55" s="132">
        <f t="shared" si="3"/>
        <v>423.39</v>
      </c>
      <c r="O55" s="132">
        <f t="shared" si="3"/>
        <v>303.65999999999997</v>
      </c>
      <c r="P55" s="132">
        <f t="shared" si="3"/>
        <v>134.45999999999998</v>
      </c>
      <c r="Q55" s="132">
        <f t="shared" si="3"/>
        <v>32.51</v>
      </c>
    </row>
    <row r="56" spans="1:17" ht="25.5" x14ac:dyDescent="0.25">
      <c r="A56" s="121">
        <v>2</v>
      </c>
      <c r="B56" s="100"/>
      <c r="C56" s="37"/>
      <c r="D56" s="39"/>
      <c r="E56" s="38"/>
      <c r="F56" s="38"/>
      <c r="G56" s="38"/>
      <c r="H56" s="25"/>
      <c r="I56" s="25"/>
      <c r="J56" s="38"/>
      <c r="K56" s="38"/>
      <c r="L56" s="38"/>
      <c r="M56" s="38"/>
      <c r="N56" s="38"/>
      <c r="O56" s="38"/>
      <c r="P56" s="38"/>
      <c r="Q56" s="38"/>
    </row>
    <row r="57" spans="1:17" ht="36.75" customHeight="1" x14ac:dyDescent="0.25">
      <c r="A57" s="121" t="s">
        <v>40</v>
      </c>
      <c r="B57" s="118"/>
      <c r="C57" s="148" t="s">
        <v>5</v>
      </c>
      <c r="D57" s="94"/>
      <c r="E57" s="12"/>
      <c r="F57" s="12"/>
      <c r="G57" s="12"/>
      <c r="H57" s="167"/>
      <c r="I57" s="167"/>
      <c r="J57" s="81" t="s">
        <v>17</v>
      </c>
      <c r="K57" s="81" t="s">
        <v>18</v>
      </c>
      <c r="L57" s="81" t="s">
        <v>19</v>
      </c>
      <c r="M57" s="81" t="s">
        <v>20</v>
      </c>
      <c r="N57" s="81" t="s">
        <v>21</v>
      </c>
      <c r="O57" s="81" t="s">
        <v>22</v>
      </c>
      <c r="P57" s="81" t="s">
        <v>23</v>
      </c>
      <c r="Q57" s="81" t="s">
        <v>24</v>
      </c>
    </row>
    <row r="58" spans="1:17" s="128" customFormat="1" ht="29.25" customHeight="1" x14ac:dyDescent="0.35">
      <c r="A58" s="121" t="s">
        <v>25</v>
      </c>
      <c r="B58" s="123" t="s">
        <v>133</v>
      </c>
      <c r="C58" s="124" t="s">
        <v>78</v>
      </c>
      <c r="D58" s="120">
        <v>250</v>
      </c>
      <c r="E58" s="124">
        <v>3.56</v>
      </c>
      <c r="F58" s="124">
        <v>6.89</v>
      </c>
      <c r="G58" s="125">
        <v>24.89</v>
      </c>
      <c r="H58" s="163">
        <v>134.5</v>
      </c>
      <c r="I58" s="164">
        <v>120.18</v>
      </c>
      <c r="J58" s="126">
        <v>0.03</v>
      </c>
      <c r="K58" s="127">
        <v>17.13</v>
      </c>
      <c r="L58" s="127">
        <v>0.1</v>
      </c>
      <c r="M58" s="127">
        <v>0.14499999999999999</v>
      </c>
      <c r="N58" s="127">
        <v>50.73</v>
      </c>
      <c r="O58" s="127">
        <v>38.85</v>
      </c>
      <c r="P58" s="127">
        <v>18.75</v>
      </c>
      <c r="Q58" s="127">
        <v>0.67500000000000004</v>
      </c>
    </row>
    <row r="59" spans="1:17" s="128" customFormat="1" ht="29.25" customHeight="1" x14ac:dyDescent="0.35">
      <c r="A59" s="121" t="s">
        <v>26</v>
      </c>
      <c r="B59" s="123" t="s">
        <v>132</v>
      </c>
      <c r="C59" s="124" t="s">
        <v>131</v>
      </c>
      <c r="D59" s="120" t="s">
        <v>166</v>
      </c>
      <c r="E59" s="124">
        <v>19.87</v>
      </c>
      <c r="F59" s="124">
        <v>14.56</v>
      </c>
      <c r="G59" s="125">
        <v>18.899999999999999</v>
      </c>
      <c r="H59" s="163">
        <v>169.98</v>
      </c>
      <c r="I59" s="164">
        <v>228.15</v>
      </c>
      <c r="J59" s="126">
        <v>0.21</v>
      </c>
      <c r="K59" s="127">
        <v>4.5599999999999996</v>
      </c>
      <c r="L59" s="127">
        <v>368.9</v>
      </c>
      <c r="M59" s="127">
        <v>0.41499999999999998</v>
      </c>
      <c r="N59" s="127">
        <v>415.5</v>
      </c>
      <c r="O59" s="127">
        <v>217</v>
      </c>
      <c r="P59" s="127">
        <v>55.65</v>
      </c>
      <c r="Q59" s="127">
        <v>1.23</v>
      </c>
    </row>
    <row r="60" spans="1:17" s="128" customFormat="1" ht="29.25" customHeight="1" x14ac:dyDescent="0.35">
      <c r="A60" s="121" t="s">
        <v>27</v>
      </c>
      <c r="B60" s="123" t="s">
        <v>93</v>
      </c>
      <c r="C60" s="124" t="s">
        <v>7</v>
      </c>
      <c r="D60" s="120">
        <v>180</v>
      </c>
      <c r="E60" s="124">
        <v>3.8</v>
      </c>
      <c r="F60" s="124">
        <v>5.6</v>
      </c>
      <c r="G60" s="125">
        <v>41.1</v>
      </c>
      <c r="H60" s="163">
        <v>214.56</v>
      </c>
      <c r="I60" s="164">
        <v>192.05</v>
      </c>
      <c r="J60" s="126">
        <v>0.48</v>
      </c>
      <c r="K60" s="127">
        <v>34.1</v>
      </c>
      <c r="L60" s="127">
        <v>95.5</v>
      </c>
      <c r="M60" s="127">
        <v>3.6</v>
      </c>
      <c r="N60" s="127">
        <v>65.5</v>
      </c>
      <c r="O60" s="127">
        <v>42.5</v>
      </c>
      <c r="P60" s="127">
        <v>40.5</v>
      </c>
      <c r="Q60" s="127">
        <v>2.56</v>
      </c>
    </row>
    <row r="61" spans="1:17" s="128" customFormat="1" ht="29.25" customHeight="1" x14ac:dyDescent="0.35">
      <c r="A61" s="122"/>
      <c r="B61" s="123" t="s">
        <v>55</v>
      </c>
      <c r="C61" s="124" t="s">
        <v>59</v>
      </c>
      <c r="D61" s="120">
        <v>100</v>
      </c>
      <c r="E61" s="124">
        <v>1.8</v>
      </c>
      <c r="F61" s="124">
        <v>2.2000000000000002</v>
      </c>
      <c r="G61" s="125">
        <v>1.85</v>
      </c>
      <c r="H61" s="163">
        <v>70.7</v>
      </c>
      <c r="I61" s="164">
        <v>0.02</v>
      </c>
      <c r="J61" s="126">
        <v>0.35</v>
      </c>
      <c r="K61" s="127">
        <v>2.8</v>
      </c>
      <c r="L61" s="127">
        <v>0.61</v>
      </c>
      <c r="M61" s="127">
        <v>4.0999999999999996</v>
      </c>
      <c r="N61" s="127">
        <v>17.100000000000001</v>
      </c>
      <c r="O61" s="127">
        <v>195</v>
      </c>
      <c r="P61" s="127">
        <v>13.25</v>
      </c>
      <c r="Q61" s="127">
        <v>7.4</v>
      </c>
    </row>
    <row r="62" spans="1:17" s="128" customFormat="1" ht="29.25" customHeight="1" x14ac:dyDescent="0.35">
      <c r="A62" s="122"/>
      <c r="B62" s="123" t="s">
        <v>56</v>
      </c>
      <c r="C62" s="124" t="s">
        <v>57</v>
      </c>
      <c r="D62" s="120"/>
      <c r="E62" s="124"/>
      <c r="F62" s="124"/>
      <c r="G62" s="125"/>
      <c r="H62" s="163"/>
      <c r="I62" s="164"/>
      <c r="J62" s="126"/>
      <c r="K62" s="127"/>
      <c r="L62" s="127"/>
      <c r="M62" s="127"/>
      <c r="N62" s="127"/>
      <c r="O62" s="127"/>
      <c r="P62" s="127"/>
      <c r="Q62" s="127"/>
    </row>
    <row r="63" spans="1:17" s="128" customFormat="1" ht="29.25" customHeight="1" x14ac:dyDescent="0.35">
      <c r="A63" s="122"/>
      <c r="B63" s="123"/>
      <c r="C63" s="124" t="s">
        <v>58</v>
      </c>
      <c r="D63" s="120"/>
      <c r="E63" s="124"/>
      <c r="F63" s="124"/>
      <c r="G63" s="125"/>
      <c r="H63" s="163"/>
      <c r="I63" s="164"/>
      <c r="J63" s="126"/>
      <c r="K63" s="127"/>
      <c r="L63" s="127"/>
      <c r="M63" s="127"/>
      <c r="N63" s="127"/>
      <c r="O63" s="127"/>
      <c r="P63" s="127"/>
      <c r="Q63" s="127"/>
    </row>
    <row r="64" spans="1:17" s="128" customFormat="1" ht="29.25" customHeight="1" x14ac:dyDescent="0.35">
      <c r="A64" s="122"/>
      <c r="B64" s="123" t="s">
        <v>91</v>
      </c>
      <c r="C64" s="124" t="s">
        <v>8</v>
      </c>
      <c r="D64" s="120">
        <v>75</v>
      </c>
      <c r="E64" s="124">
        <v>4.125</v>
      </c>
      <c r="F64" s="124">
        <v>12.75</v>
      </c>
      <c r="G64" s="125">
        <v>38.25</v>
      </c>
      <c r="H64" s="163">
        <v>110.5</v>
      </c>
      <c r="I64" s="164"/>
      <c r="J64" s="126">
        <v>0.4</v>
      </c>
      <c r="K64" s="127">
        <v>0.2</v>
      </c>
      <c r="L64" s="127">
        <v>0.1</v>
      </c>
      <c r="M64" s="127">
        <v>0.3</v>
      </c>
      <c r="N64" s="127">
        <v>48</v>
      </c>
      <c r="O64" s="127">
        <v>198</v>
      </c>
      <c r="P64" s="127">
        <v>51</v>
      </c>
      <c r="Q64" s="127">
        <v>3.4</v>
      </c>
    </row>
    <row r="65" spans="1:17" s="128" customFormat="1" ht="29.25" customHeight="1" x14ac:dyDescent="0.35">
      <c r="A65" s="122"/>
      <c r="B65" s="123" t="s">
        <v>94</v>
      </c>
      <c r="C65" s="124" t="s">
        <v>9</v>
      </c>
      <c r="D65" s="120">
        <v>200</v>
      </c>
      <c r="E65" s="124">
        <v>0.4</v>
      </c>
      <c r="F65" s="124">
        <v>0.4</v>
      </c>
      <c r="G65" s="125">
        <v>14.2</v>
      </c>
      <c r="H65" s="163">
        <v>58.6</v>
      </c>
      <c r="I65" s="164">
        <v>58.6</v>
      </c>
      <c r="J65" s="126">
        <v>0</v>
      </c>
      <c r="K65" s="127">
        <v>4</v>
      </c>
      <c r="L65" s="127">
        <v>0.2</v>
      </c>
      <c r="M65" s="127">
        <v>140</v>
      </c>
      <c r="N65" s="127">
        <v>14</v>
      </c>
      <c r="O65" s="127">
        <v>0.4</v>
      </c>
      <c r="P65" s="127">
        <v>2.9</v>
      </c>
      <c r="Q65" s="127">
        <v>2.8</v>
      </c>
    </row>
    <row r="66" spans="1:17" s="128" customFormat="1" ht="29.25" customHeight="1" x14ac:dyDescent="0.35">
      <c r="A66" s="122"/>
      <c r="B66" s="123" t="s">
        <v>53</v>
      </c>
      <c r="C66" s="124" t="s">
        <v>3</v>
      </c>
      <c r="D66" s="120">
        <v>50</v>
      </c>
      <c r="E66" s="124">
        <v>4.4000000000000004</v>
      </c>
      <c r="F66" s="124">
        <v>1.7</v>
      </c>
      <c r="G66" s="125">
        <v>23.4</v>
      </c>
      <c r="H66" s="163">
        <v>133</v>
      </c>
      <c r="I66" s="164"/>
      <c r="J66" s="126">
        <v>0.16</v>
      </c>
      <c r="K66" s="127">
        <v>23</v>
      </c>
      <c r="L66" s="127">
        <v>0.108</v>
      </c>
      <c r="M66" s="127">
        <v>1.3</v>
      </c>
      <c r="N66" s="127">
        <v>23</v>
      </c>
      <c r="O66" s="127">
        <v>87</v>
      </c>
      <c r="P66" s="127">
        <v>33</v>
      </c>
      <c r="Q66" s="127">
        <v>2</v>
      </c>
    </row>
    <row r="67" spans="1:17" s="133" customFormat="1" ht="28.5" x14ac:dyDescent="0.45">
      <c r="A67" s="122"/>
      <c r="B67" s="147"/>
      <c r="C67" s="131" t="s">
        <v>4</v>
      </c>
      <c r="D67" s="132">
        <v>1005</v>
      </c>
      <c r="E67" s="132">
        <f>SUM(E58:E66)</f>
        <v>37.954999999999998</v>
      </c>
      <c r="F67" s="132">
        <f t="shared" ref="F67:Q67" si="4">SUM(F58:F66)</f>
        <v>44.1</v>
      </c>
      <c r="G67" s="132">
        <f t="shared" si="4"/>
        <v>162.59</v>
      </c>
      <c r="H67" s="165">
        <f>SUM(H58:H66)</f>
        <v>891.84</v>
      </c>
      <c r="I67" s="166"/>
      <c r="J67" s="132">
        <f t="shared" si="4"/>
        <v>1.6299999999999997</v>
      </c>
      <c r="K67" s="132">
        <f t="shared" si="4"/>
        <v>85.789999999999992</v>
      </c>
      <c r="L67" s="132">
        <f t="shared" si="4"/>
        <v>465.51800000000003</v>
      </c>
      <c r="M67" s="132">
        <f t="shared" si="4"/>
        <v>149.86000000000001</v>
      </c>
      <c r="N67" s="132">
        <f t="shared" si="4"/>
        <v>633.83000000000004</v>
      </c>
      <c r="O67" s="132">
        <f t="shared" si="4"/>
        <v>778.75</v>
      </c>
      <c r="P67" s="132">
        <f t="shared" si="4"/>
        <v>215.05</v>
      </c>
      <c r="Q67" s="132">
        <f t="shared" si="4"/>
        <v>20.065000000000001</v>
      </c>
    </row>
    <row r="68" spans="1:17" s="133" customFormat="1" ht="28.5" x14ac:dyDescent="0.45">
      <c r="A68" s="151"/>
      <c r="B68" s="147"/>
      <c r="C68" s="131" t="s">
        <v>54</v>
      </c>
      <c r="D68" s="132"/>
      <c r="E68" s="132">
        <f t="shared" ref="E68:Q68" si="5">E55+E67</f>
        <v>62.454999999999998</v>
      </c>
      <c r="F68" s="132">
        <f t="shared" si="5"/>
        <v>69.3</v>
      </c>
      <c r="G68" s="132">
        <f t="shared" si="5"/>
        <v>277.64</v>
      </c>
      <c r="H68" s="165">
        <f>H55+H67</f>
        <v>1656.3400000000001</v>
      </c>
      <c r="I68" s="166">
        <f>I55+I67</f>
        <v>0</v>
      </c>
      <c r="J68" s="132">
        <f t="shared" si="5"/>
        <v>3.1199999999999997</v>
      </c>
      <c r="K68" s="132">
        <f t="shared" si="5"/>
        <v>187.14</v>
      </c>
      <c r="L68" s="132">
        <f t="shared" si="5"/>
        <v>589.17600000000004</v>
      </c>
      <c r="M68" s="132">
        <f t="shared" si="5"/>
        <v>152.85600000000002</v>
      </c>
      <c r="N68" s="132">
        <f t="shared" si="5"/>
        <v>1057.22</v>
      </c>
      <c r="O68" s="132">
        <f t="shared" si="5"/>
        <v>1082.4099999999999</v>
      </c>
      <c r="P68" s="132">
        <f t="shared" si="5"/>
        <v>349.51</v>
      </c>
      <c r="Q68" s="132">
        <f t="shared" si="5"/>
        <v>52.575000000000003</v>
      </c>
    </row>
    <row r="69" spans="1:17" s="47" customFormat="1" ht="28.5" customHeight="1" x14ac:dyDescent="0.3">
      <c r="A69" s="100"/>
      <c r="B69" s="100"/>
      <c r="C69" s="51"/>
      <c r="D69" s="28"/>
      <c r="E69" s="52"/>
      <c r="F69" s="52"/>
      <c r="G69" s="52"/>
      <c r="H69" s="28"/>
      <c r="I69" s="28"/>
      <c r="J69" s="53"/>
      <c r="K69" s="54"/>
      <c r="L69" s="54"/>
      <c r="M69" s="54"/>
      <c r="N69" s="54"/>
      <c r="O69" s="54"/>
      <c r="P69" s="54"/>
      <c r="Q69" s="54"/>
    </row>
    <row r="70" spans="1:17" s="47" customFormat="1" ht="28.5" customHeight="1" x14ac:dyDescent="0.3">
      <c r="A70" s="100"/>
      <c r="B70" s="100"/>
      <c r="C70" s="51"/>
      <c r="D70" s="28"/>
      <c r="E70" s="52"/>
      <c r="F70" s="52"/>
      <c r="G70" s="52"/>
      <c r="H70" s="28"/>
      <c r="I70" s="28"/>
      <c r="J70" s="53"/>
      <c r="K70" s="54"/>
      <c r="L70" s="54"/>
      <c r="M70" s="54"/>
      <c r="N70" s="54"/>
      <c r="O70" s="54"/>
      <c r="P70" s="54"/>
      <c r="Q70" s="54"/>
    </row>
    <row r="71" spans="1:17" s="47" customFormat="1" ht="28.5" customHeight="1" x14ac:dyDescent="0.3">
      <c r="A71" s="100"/>
      <c r="B71" s="100"/>
      <c r="C71" s="51"/>
      <c r="D71" s="28"/>
      <c r="E71" s="52"/>
      <c r="F71" s="52"/>
      <c r="G71" s="52"/>
      <c r="H71" s="28"/>
      <c r="I71" s="28"/>
      <c r="J71" s="53"/>
      <c r="K71" s="54"/>
      <c r="L71" s="54"/>
      <c r="M71" s="54"/>
      <c r="N71" s="54"/>
      <c r="O71" s="54"/>
      <c r="P71" s="54"/>
      <c r="Q71" s="54"/>
    </row>
    <row r="72" spans="1:17" s="106" customFormat="1" ht="23.25" x14ac:dyDescent="0.35">
      <c r="B72" s="105" t="s">
        <v>29</v>
      </c>
    </row>
    <row r="73" spans="1:17" s="106" customFormat="1" ht="23.25" x14ac:dyDescent="0.35">
      <c r="B73" s="105" t="s">
        <v>30</v>
      </c>
    </row>
    <row r="74" spans="1:17" s="106" customFormat="1" ht="23.25" x14ac:dyDescent="0.35">
      <c r="B74" s="105"/>
    </row>
    <row r="75" spans="1:17" s="106" customFormat="1" ht="23.25" x14ac:dyDescent="0.35">
      <c r="B75" s="105"/>
    </row>
    <row r="76" spans="1:17" ht="18.75" x14ac:dyDescent="0.3">
      <c r="A76" s="3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8.75" x14ac:dyDescent="0.3">
      <c r="A77" s="3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8.75" x14ac:dyDescent="0.3">
      <c r="A78" s="3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s="57" customFormat="1" ht="27.75" x14ac:dyDescent="0.4">
      <c r="A79" s="20"/>
      <c r="B79" s="104" t="s">
        <v>164</v>
      </c>
      <c r="C79" s="136" t="s">
        <v>97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8.75" x14ac:dyDescent="0.3">
      <c r="A80" s="3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s="60" customFormat="1" ht="63" customHeight="1" x14ac:dyDescent="0.35">
      <c r="A81" s="61" t="s">
        <v>0</v>
      </c>
      <c r="B81" s="61" t="s">
        <v>43</v>
      </c>
      <c r="C81" s="61" t="s">
        <v>44</v>
      </c>
      <c r="D81" s="62" t="s">
        <v>45</v>
      </c>
      <c r="E81" s="67" t="s">
        <v>141</v>
      </c>
      <c r="F81" s="64"/>
      <c r="G81" s="65"/>
      <c r="H81" s="63"/>
      <c r="I81" s="63" t="s">
        <v>145</v>
      </c>
      <c r="J81" s="68" t="s">
        <v>137</v>
      </c>
      <c r="K81" s="64"/>
      <c r="L81" s="64"/>
      <c r="M81" s="65"/>
      <c r="N81" s="68" t="s">
        <v>146</v>
      </c>
      <c r="O81" s="71"/>
      <c r="P81" s="71"/>
      <c r="Q81" s="72"/>
    </row>
    <row r="82" spans="1:17" s="60" customFormat="1" ht="54" customHeight="1" x14ac:dyDescent="0.35">
      <c r="A82" s="66"/>
      <c r="B82" s="62"/>
      <c r="C82" s="63"/>
      <c r="D82" s="74" t="s">
        <v>142</v>
      </c>
      <c r="E82" s="74" t="s">
        <v>138</v>
      </c>
      <c r="F82" s="74" t="s">
        <v>139</v>
      </c>
      <c r="G82" s="74" t="s">
        <v>140</v>
      </c>
      <c r="H82" s="75"/>
      <c r="I82" s="76" t="s">
        <v>143</v>
      </c>
      <c r="J82" s="73" t="s">
        <v>134</v>
      </c>
      <c r="K82" s="73" t="s">
        <v>135</v>
      </c>
      <c r="L82" s="73" t="s">
        <v>144</v>
      </c>
      <c r="M82" s="73" t="s">
        <v>136</v>
      </c>
      <c r="N82" s="69" t="s">
        <v>21</v>
      </c>
      <c r="O82" s="70" t="s">
        <v>22</v>
      </c>
      <c r="P82" s="70" t="s">
        <v>23</v>
      </c>
      <c r="Q82" s="70" t="s">
        <v>24</v>
      </c>
    </row>
    <row r="83" spans="1:17" s="119" customFormat="1" ht="28.5" x14ac:dyDescent="0.45">
      <c r="A83" s="137"/>
      <c r="B83" s="138"/>
      <c r="C83" s="139" t="s">
        <v>1</v>
      </c>
      <c r="D83" s="142"/>
      <c r="E83" s="142"/>
      <c r="F83" s="142"/>
      <c r="G83" s="141"/>
      <c r="H83" s="170"/>
      <c r="I83" s="170"/>
      <c r="J83" s="143"/>
      <c r="K83" s="143"/>
      <c r="L83" s="143"/>
      <c r="M83" s="143"/>
      <c r="N83" s="143"/>
      <c r="O83" s="143"/>
      <c r="P83" s="143"/>
      <c r="Q83" s="143"/>
    </row>
    <row r="84" spans="1:17" s="128" customFormat="1" ht="29.25" customHeight="1" x14ac:dyDescent="0.35">
      <c r="A84" s="122"/>
      <c r="B84" s="123" t="s">
        <v>60</v>
      </c>
      <c r="C84" s="124" t="s">
        <v>61</v>
      </c>
      <c r="D84" s="120">
        <v>100</v>
      </c>
      <c r="E84" s="124">
        <v>10.56</v>
      </c>
      <c r="F84" s="124">
        <v>12.68</v>
      </c>
      <c r="G84" s="125">
        <v>12.68</v>
      </c>
      <c r="H84" s="163">
        <v>225.68</v>
      </c>
      <c r="I84" s="164">
        <v>103.75</v>
      </c>
      <c r="J84" s="126">
        <v>0.03</v>
      </c>
      <c r="K84" s="127">
        <v>23.2</v>
      </c>
      <c r="L84" s="127">
        <v>0.05</v>
      </c>
      <c r="M84" s="127">
        <v>0.3</v>
      </c>
      <c r="N84" s="127">
        <v>112</v>
      </c>
      <c r="O84" s="127">
        <v>184</v>
      </c>
      <c r="P84" s="127">
        <v>25.2</v>
      </c>
      <c r="Q84" s="127">
        <v>1.23</v>
      </c>
    </row>
    <row r="85" spans="1:17" s="128" customFormat="1" ht="29.25" customHeight="1" x14ac:dyDescent="0.35">
      <c r="A85" s="122"/>
      <c r="B85" s="123" t="s">
        <v>62</v>
      </c>
      <c r="C85" s="124" t="s">
        <v>63</v>
      </c>
      <c r="D85" s="120">
        <v>180</v>
      </c>
      <c r="E85" s="124">
        <v>5.5</v>
      </c>
      <c r="F85" s="124">
        <v>7.5</v>
      </c>
      <c r="G85" s="125">
        <v>30.56</v>
      </c>
      <c r="H85" s="163">
        <v>199.5</v>
      </c>
      <c r="I85" s="164">
        <v>184.2</v>
      </c>
      <c r="J85" s="126">
        <v>0.6</v>
      </c>
      <c r="K85" s="127">
        <v>0.06</v>
      </c>
      <c r="L85" s="127">
        <v>0.25</v>
      </c>
      <c r="M85" s="127">
        <v>3.85</v>
      </c>
      <c r="N85" s="127">
        <v>24</v>
      </c>
      <c r="O85" s="127">
        <v>160.5</v>
      </c>
      <c r="P85" s="127">
        <v>15</v>
      </c>
      <c r="Q85" s="127">
        <v>1.5</v>
      </c>
    </row>
    <row r="86" spans="1:17" s="128" customFormat="1" ht="29.25" customHeight="1" x14ac:dyDescent="0.35">
      <c r="A86" s="122"/>
      <c r="B86" s="123" t="s">
        <v>55</v>
      </c>
      <c r="C86" s="124" t="s">
        <v>59</v>
      </c>
      <c r="D86" s="120">
        <v>100</v>
      </c>
      <c r="E86" s="124">
        <v>1.8</v>
      </c>
      <c r="F86" s="124">
        <v>2.2000000000000002</v>
      </c>
      <c r="G86" s="125">
        <v>1.85</v>
      </c>
      <c r="H86" s="163">
        <v>70.7</v>
      </c>
      <c r="I86" s="164">
        <v>0.02</v>
      </c>
      <c r="J86" s="126">
        <v>0.35</v>
      </c>
      <c r="K86" s="127">
        <v>2.8</v>
      </c>
      <c r="L86" s="127">
        <v>0.61</v>
      </c>
      <c r="M86" s="127">
        <v>4.0999999999999996</v>
      </c>
      <c r="N86" s="127">
        <v>17.100000000000001</v>
      </c>
      <c r="O86" s="127">
        <v>195</v>
      </c>
      <c r="P86" s="127">
        <v>13.25</v>
      </c>
      <c r="Q86" s="127">
        <v>7.4</v>
      </c>
    </row>
    <row r="87" spans="1:17" s="128" customFormat="1" ht="29.25" customHeight="1" x14ac:dyDescent="0.35">
      <c r="A87" s="122"/>
      <c r="B87" s="123" t="s">
        <v>56</v>
      </c>
      <c r="C87" s="124" t="s">
        <v>57</v>
      </c>
      <c r="D87" s="120"/>
      <c r="E87" s="124"/>
      <c r="F87" s="124"/>
      <c r="G87" s="125"/>
      <c r="H87" s="163"/>
      <c r="I87" s="164"/>
      <c r="J87" s="126"/>
      <c r="K87" s="127"/>
      <c r="L87" s="127"/>
      <c r="M87" s="127"/>
      <c r="N87" s="127"/>
      <c r="O87" s="127"/>
      <c r="P87" s="127"/>
      <c r="Q87" s="127"/>
    </row>
    <row r="88" spans="1:17" s="128" customFormat="1" ht="29.25" customHeight="1" x14ac:dyDescent="0.35">
      <c r="A88" s="122"/>
      <c r="B88" s="123"/>
      <c r="C88" s="124" t="s">
        <v>58</v>
      </c>
      <c r="D88" s="120"/>
      <c r="E88" s="124"/>
      <c r="F88" s="124"/>
      <c r="G88" s="125"/>
      <c r="H88" s="163"/>
      <c r="I88" s="164"/>
      <c r="J88" s="126"/>
      <c r="K88" s="127"/>
      <c r="L88" s="127"/>
      <c r="M88" s="127"/>
      <c r="N88" s="127"/>
      <c r="O88" s="127"/>
      <c r="P88" s="127"/>
      <c r="Q88" s="127"/>
    </row>
    <row r="89" spans="1:17" s="128" customFormat="1" ht="29.25" customHeight="1" x14ac:dyDescent="0.35">
      <c r="A89" s="122"/>
      <c r="B89" s="123" t="s">
        <v>64</v>
      </c>
      <c r="C89" s="124" t="s">
        <v>65</v>
      </c>
      <c r="D89" s="120">
        <v>200</v>
      </c>
      <c r="E89" s="124">
        <v>1.33</v>
      </c>
      <c r="F89" s="124">
        <v>1.5</v>
      </c>
      <c r="G89" s="125">
        <v>24.5</v>
      </c>
      <c r="H89" s="163">
        <v>114.2</v>
      </c>
      <c r="I89" s="164">
        <v>114.2</v>
      </c>
      <c r="J89" s="126">
        <v>0.1</v>
      </c>
      <c r="K89" s="127">
        <v>2.8</v>
      </c>
      <c r="L89" s="127">
        <v>0</v>
      </c>
      <c r="M89" s="127">
        <v>0.36</v>
      </c>
      <c r="N89" s="127">
        <v>201.5</v>
      </c>
      <c r="O89" s="127">
        <v>36</v>
      </c>
      <c r="P89" s="127">
        <v>28.98</v>
      </c>
      <c r="Q89" s="127">
        <v>1.8</v>
      </c>
    </row>
    <row r="90" spans="1:17" s="128" customFormat="1" ht="29.25" customHeight="1" x14ac:dyDescent="0.35">
      <c r="A90" s="122"/>
      <c r="B90" s="123" t="s">
        <v>53</v>
      </c>
      <c r="C90" s="124" t="s">
        <v>3</v>
      </c>
      <c r="D90" s="120">
        <v>50</v>
      </c>
      <c r="E90" s="124">
        <v>4.4000000000000004</v>
      </c>
      <c r="F90" s="124">
        <v>1.7</v>
      </c>
      <c r="G90" s="125">
        <v>23.4</v>
      </c>
      <c r="H90" s="163">
        <v>133</v>
      </c>
      <c r="I90" s="164"/>
      <c r="J90" s="126">
        <v>0.16</v>
      </c>
      <c r="K90" s="127">
        <v>23</v>
      </c>
      <c r="L90" s="127">
        <v>0.108</v>
      </c>
      <c r="M90" s="127">
        <v>1.3</v>
      </c>
      <c r="N90" s="127">
        <v>23</v>
      </c>
      <c r="O90" s="127">
        <v>87</v>
      </c>
      <c r="P90" s="127">
        <v>33</v>
      </c>
      <c r="Q90" s="127">
        <v>2</v>
      </c>
    </row>
    <row r="91" spans="1:17" s="128" customFormat="1" ht="29.25" customHeight="1" x14ac:dyDescent="0.35">
      <c r="A91" s="122"/>
      <c r="B91" s="123" t="s">
        <v>53</v>
      </c>
      <c r="C91" s="124" t="s">
        <v>66</v>
      </c>
      <c r="D91" s="120">
        <v>100</v>
      </c>
      <c r="E91" s="124">
        <v>0.4</v>
      </c>
      <c r="F91" s="124">
        <v>0.4</v>
      </c>
      <c r="G91" s="125">
        <v>9.8000000000000007</v>
      </c>
      <c r="H91" s="163">
        <v>47</v>
      </c>
      <c r="I91" s="164">
        <v>47</v>
      </c>
      <c r="J91" s="126">
        <v>0.03</v>
      </c>
      <c r="K91" s="127">
        <v>10</v>
      </c>
      <c r="L91" s="127">
        <v>5</v>
      </c>
      <c r="M91" s="127">
        <v>0.2</v>
      </c>
      <c r="N91" s="127">
        <v>16</v>
      </c>
      <c r="O91" s="127">
        <v>25.5</v>
      </c>
      <c r="P91" s="127">
        <v>9</v>
      </c>
      <c r="Q91" s="127">
        <v>2.2000000000000002</v>
      </c>
    </row>
    <row r="92" spans="1:17" s="133" customFormat="1" ht="28.5" x14ac:dyDescent="0.45">
      <c r="A92" s="122"/>
      <c r="B92" s="130"/>
      <c r="C92" s="131" t="s">
        <v>4</v>
      </c>
      <c r="D92" s="132">
        <f>SUM(D84:D91)</f>
        <v>730</v>
      </c>
      <c r="E92" s="132">
        <f>SUM(E84:E91)</f>
        <v>23.990000000000002</v>
      </c>
      <c r="F92" s="132">
        <f>SUM(F84:F91)</f>
        <v>25.979999999999997</v>
      </c>
      <c r="G92" s="132">
        <f>SUM(G84:G91)</f>
        <v>102.79</v>
      </c>
      <c r="H92" s="165">
        <f>SUM(H84:H91)</f>
        <v>790.08</v>
      </c>
      <c r="I92" s="166"/>
      <c r="J92" s="132">
        <f>SUM(J84:J91)</f>
        <v>1.27</v>
      </c>
      <c r="K92" s="132">
        <f t="shared" ref="K92:Q92" si="6">SUM(K84:K91)</f>
        <v>61.86</v>
      </c>
      <c r="L92" s="132">
        <f t="shared" si="6"/>
        <v>6.0179999999999998</v>
      </c>
      <c r="M92" s="132">
        <f t="shared" si="6"/>
        <v>10.11</v>
      </c>
      <c r="N92" s="132">
        <f t="shared" si="6"/>
        <v>393.6</v>
      </c>
      <c r="O92" s="132">
        <f t="shared" si="6"/>
        <v>688</v>
      </c>
      <c r="P92" s="132">
        <f t="shared" si="6"/>
        <v>124.43</v>
      </c>
      <c r="Q92" s="132">
        <f t="shared" si="6"/>
        <v>16.130000000000003</v>
      </c>
    </row>
    <row r="93" spans="1:17" s="2" customFormat="1" ht="25.5" x14ac:dyDescent="0.25">
      <c r="A93" s="121">
        <v>3</v>
      </c>
      <c r="B93" s="100"/>
      <c r="C93" s="37"/>
      <c r="D93" s="100"/>
      <c r="E93" s="46"/>
      <c r="F93" s="46"/>
      <c r="G93" s="46"/>
      <c r="H93" s="25"/>
      <c r="I93" s="25"/>
      <c r="J93" s="82"/>
      <c r="K93" s="82"/>
      <c r="L93" s="82"/>
      <c r="M93" s="82"/>
      <c r="N93" s="82"/>
      <c r="O93" s="82"/>
      <c r="P93" s="82"/>
      <c r="Q93" s="82"/>
    </row>
    <row r="94" spans="1:17" ht="27" x14ac:dyDescent="0.25">
      <c r="A94" s="121" t="s">
        <v>40</v>
      </c>
      <c r="B94" s="94"/>
      <c r="C94" s="148" t="s">
        <v>5</v>
      </c>
      <c r="D94" s="94"/>
      <c r="E94" s="94"/>
      <c r="F94" s="94"/>
      <c r="G94" s="94"/>
      <c r="H94" s="167"/>
      <c r="I94" s="167"/>
      <c r="J94" s="81" t="s">
        <v>17</v>
      </c>
      <c r="K94" s="81" t="s">
        <v>18</v>
      </c>
      <c r="L94" s="81" t="s">
        <v>19</v>
      </c>
      <c r="M94" s="81" t="s">
        <v>20</v>
      </c>
      <c r="N94" s="81" t="s">
        <v>21</v>
      </c>
      <c r="O94" s="81" t="s">
        <v>22</v>
      </c>
      <c r="P94" s="81" t="s">
        <v>23</v>
      </c>
      <c r="Q94" s="81" t="s">
        <v>24</v>
      </c>
    </row>
    <row r="95" spans="1:17" s="128" customFormat="1" ht="29.25" customHeight="1" x14ac:dyDescent="0.35">
      <c r="A95" s="121" t="s">
        <v>25</v>
      </c>
      <c r="B95" s="123" t="s">
        <v>149</v>
      </c>
      <c r="C95" s="124" t="s">
        <v>11</v>
      </c>
      <c r="D95" s="120">
        <v>250</v>
      </c>
      <c r="E95" s="124">
        <v>8.9</v>
      </c>
      <c r="F95" s="124">
        <v>7.85</v>
      </c>
      <c r="G95" s="125">
        <v>18.89</v>
      </c>
      <c r="H95" s="163">
        <v>164.4</v>
      </c>
      <c r="I95" s="164"/>
      <c r="J95" s="126">
        <v>0.42</v>
      </c>
      <c r="K95" s="127">
        <v>9.8800000000000008</v>
      </c>
      <c r="L95" s="127">
        <v>1.25</v>
      </c>
      <c r="M95" s="127">
        <v>0.65</v>
      </c>
      <c r="N95" s="127">
        <v>91.4</v>
      </c>
      <c r="O95" s="127">
        <v>122</v>
      </c>
      <c r="P95" s="127">
        <v>41.5</v>
      </c>
      <c r="Q95" s="127">
        <v>3.88</v>
      </c>
    </row>
    <row r="96" spans="1:17" s="128" customFormat="1" ht="29.25" customHeight="1" x14ac:dyDescent="0.35">
      <c r="A96" s="121" t="s">
        <v>26</v>
      </c>
      <c r="B96" s="123" t="s">
        <v>150</v>
      </c>
      <c r="C96" s="124" t="s">
        <v>35</v>
      </c>
      <c r="D96" s="120" t="s">
        <v>166</v>
      </c>
      <c r="E96" s="124">
        <v>19.399999999999999</v>
      </c>
      <c r="F96" s="124">
        <v>12.5</v>
      </c>
      <c r="G96" s="125">
        <v>12.5</v>
      </c>
      <c r="H96" s="163">
        <v>158.1</v>
      </c>
      <c r="I96" s="164"/>
      <c r="J96" s="126">
        <v>0</v>
      </c>
      <c r="K96" s="127">
        <v>2.5299999999999998</v>
      </c>
      <c r="L96" s="127">
        <v>1.2</v>
      </c>
      <c r="M96" s="127">
        <v>1.6</v>
      </c>
      <c r="N96" s="127">
        <v>30.5</v>
      </c>
      <c r="O96" s="127">
        <v>215.7</v>
      </c>
      <c r="P96" s="127">
        <v>46.8</v>
      </c>
      <c r="Q96" s="127">
        <v>5.2</v>
      </c>
    </row>
    <row r="97" spans="1:17" s="128" customFormat="1" ht="29.25" customHeight="1" x14ac:dyDescent="0.35">
      <c r="A97" s="121" t="s">
        <v>27</v>
      </c>
      <c r="B97" s="123" t="s">
        <v>151</v>
      </c>
      <c r="C97" s="124" t="s">
        <v>16</v>
      </c>
      <c r="D97" s="120">
        <v>180</v>
      </c>
      <c r="E97" s="124">
        <v>7.25</v>
      </c>
      <c r="F97" s="124">
        <v>8.9499999999999993</v>
      </c>
      <c r="G97" s="125">
        <v>44.56</v>
      </c>
      <c r="H97" s="163">
        <v>221.5</v>
      </c>
      <c r="I97" s="164"/>
      <c r="J97" s="126">
        <v>0.1</v>
      </c>
      <c r="K97" s="127">
        <v>0.9</v>
      </c>
      <c r="L97" s="127">
        <v>0</v>
      </c>
      <c r="M97" s="127">
        <v>0.9</v>
      </c>
      <c r="N97" s="127">
        <v>62.3</v>
      </c>
      <c r="O97" s="127">
        <v>0.6</v>
      </c>
      <c r="P97" s="127">
        <v>30.1</v>
      </c>
      <c r="Q97" s="127">
        <v>2.8</v>
      </c>
    </row>
    <row r="98" spans="1:17" s="128" customFormat="1" ht="29.25" customHeight="1" x14ac:dyDescent="0.35">
      <c r="A98" s="122"/>
      <c r="B98" s="123" t="s">
        <v>55</v>
      </c>
      <c r="C98" s="124" t="s">
        <v>59</v>
      </c>
      <c r="D98" s="120">
        <v>100</v>
      </c>
      <c r="E98" s="124">
        <v>1.8</v>
      </c>
      <c r="F98" s="124">
        <v>2.2000000000000002</v>
      </c>
      <c r="G98" s="125">
        <v>1.85</v>
      </c>
      <c r="H98" s="163">
        <v>70.7</v>
      </c>
      <c r="I98" s="164">
        <v>0.02</v>
      </c>
      <c r="J98" s="126">
        <v>0.35</v>
      </c>
      <c r="K98" s="127">
        <v>2.8</v>
      </c>
      <c r="L98" s="127">
        <v>0.61</v>
      </c>
      <c r="M98" s="127">
        <v>4.0999999999999996</v>
      </c>
      <c r="N98" s="127">
        <v>17.100000000000001</v>
      </c>
      <c r="O98" s="127">
        <v>195</v>
      </c>
      <c r="P98" s="127">
        <v>13.25</v>
      </c>
      <c r="Q98" s="127">
        <v>7.4</v>
      </c>
    </row>
    <row r="99" spans="1:17" s="128" customFormat="1" ht="29.25" customHeight="1" x14ac:dyDescent="0.35">
      <c r="A99" s="122"/>
      <c r="B99" s="123" t="s">
        <v>56</v>
      </c>
      <c r="C99" s="124" t="s">
        <v>57</v>
      </c>
      <c r="D99" s="120"/>
      <c r="E99" s="124"/>
      <c r="F99" s="124"/>
      <c r="G99" s="125"/>
      <c r="H99" s="163"/>
      <c r="I99" s="164"/>
      <c r="J99" s="126"/>
      <c r="K99" s="127"/>
      <c r="L99" s="127"/>
      <c r="M99" s="127"/>
      <c r="N99" s="127"/>
      <c r="O99" s="127"/>
      <c r="P99" s="127"/>
      <c r="Q99" s="127"/>
    </row>
    <row r="100" spans="1:17" s="128" customFormat="1" ht="29.25" customHeight="1" x14ac:dyDescent="0.35">
      <c r="A100" s="122"/>
      <c r="B100" s="123"/>
      <c r="C100" s="124" t="s">
        <v>58</v>
      </c>
      <c r="D100" s="120"/>
      <c r="E100" s="124"/>
      <c r="F100" s="124"/>
      <c r="G100" s="125"/>
      <c r="H100" s="163"/>
      <c r="I100" s="164"/>
      <c r="J100" s="126"/>
      <c r="K100" s="127"/>
      <c r="L100" s="127"/>
      <c r="M100" s="127"/>
      <c r="N100" s="127"/>
      <c r="O100" s="127"/>
      <c r="P100" s="127"/>
      <c r="Q100" s="127"/>
    </row>
    <row r="101" spans="1:17" s="128" customFormat="1" ht="29.25" customHeight="1" x14ac:dyDescent="0.35">
      <c r="A101" s="122"/>
      <c r="B101" s="123" t="s">
        <v>148</v>
      </c>
      <c r="C101" s="124" t="s">
        <v>31</v>
      </c>
      <c r="D101" s="120">
        <v>50</v>
      </c>
      <c r="E101" s="124">
        <v>3.25</v>
      </c>
      <c r="F101" s="124">
        <v>10.9</v>
      </c>
      <c r="G101" s="125">
        <v>29.15</v>
      </c>
      <c r="H101" s="163">
        <v>112.3</v>
      </c>
      <c r="I101" s="164"/>
      <c r="J101" s="126">
        <v>0.1</v>
      </c>
      <c r="K101" s="127">
        <v>0.3</v>
      </c>
      <c r="L101" s="127">
        <v>0</v>
      </c>
      <c r="M101" s="127">
        <v>0</v>
      </c>
      <c r="N101" s="127">
        <v>44.3</v>
      </c>
      <c r="O101" s="127">
        <v>93.4</v>
      </c>
      <c r="P101" s="127">
        <v>16.600000000000001</v>
      </c>
      <c r="Q101" s="127">
        <v>1.4</v>
      </c>
    </row>
    <row r="102" spans="1:17" s="128" customFormat="1" ht="29.25" customHeight="1" x14ac:dyDescent="0.35">
      <c r="A102" s="122"/>
      <c r="B102" s="123" t="s">
        <v>116</v>
      </c>
      <c r="C102" s="124" t="s">
        <v>147</v>
      </c>
      <c r="D102" s="120">
        <v>200</v>
      </c>
      <c r="E102" s="124">
        <v>0.2</v>
      </c>
      <c r="F102" s="124">
        <v>0</v>
      </c>
      <c r="G102" s="125">
        <v>20.8</v>
      </c>
      <c r="H102" s="163">
        <v>88.8</v>
      </c>
      <c r="I102" s="164"/>
      <c r="J102" s="126">
        <v>0</v>
      </c>
      <c r="K102" s="127">
        <v>0.8</v>
      </c>
      <c r="L102" s="127">
        <v>0</v>
      </c>
      <c r="M102" s="127">
        <v>0.1</v>
      </c>
      <c r="N102" s="127">
        <v>41.1</v>
      </c>
      <c r="O102" s="127">
        <v>33.799999999999997</v>
      </c>
      <c r="P102" s="127">
        <v>16.2</v>
      </c>
      <c r="Q102" s="127">
        <v>0.7</v>
      </c>
    </row>
    <row r="103" spans="1:17" s="128" customFormat="1" ht="29.25" customHeight="1" x14ac:dyDescent="0.35">
      <c r="A103" s="122"/>
      <c r="B103" s="123" t="s">
        <v>53</v>
      </c>
      <c r="C103" s="124" t="s">
        <v>3</v>
      </c>
      <c r="D103" s="120">
        <v>50</v>
      </c>
      <c r="E103" s="124">
        <v>4.4000000000000004</v>
      </c>
      <c r="F103" s="124">
        <v>1.7</v>
      </c>
      <c r="G103" s="125">
        <v>23.4</v>
      </c>
      <c r="H103" s="163">
        <v>133</v>
      </c>
      <c r="I103" s="164"/>
      <c r="J103" s="126">
        <v>0.16</v>
      </c>
      <c r="K103" s="127">
        <v>23</v>
      </c>
      <c r="L103" s="127">
        <v>0.108</v>
      </c>
      <c r="M103" s="127">
        <v>1.3</v>
      </c>
      <c r="N103" s="127">
        <v>23</v>
      </c>
      <c r="O103" s="127">
        <v>87</v>
      </c>
      <c r="P103" s="127">
        <v>33</v>
      </c>
      <c r="Q103" s="127">
        <v>2</v>
      </c>
    </row>
    <row r="104" spans="1:17" s="133" customFormat="1" ht="28.5" x14ac:dyDescent="0.45">
      <c r="A104" s="122"/>
      <c r="B104" s="130"/>
      <c r="C104" s="131" t="s">
        <v>4</v>
      </c>
      <c r="D104" s="132">
        <v>980</v>
      </c>
      <c r="E104" s="132">
        <f t="shared" ref="E104:Q104" si="7">SUM(E95:E103)</f>
        <v>45.199999999999996</v>
      </c>
      <c r="F104" s="132">
        <f t="shared" si="7"/>
        <v>44.1</v>
      </c>
      <c r="G104" s="132">
        <f t="shared" si="7"/>
        <v>151.14999999999998</v>
      </c>
      <c r="H104" s="165">
        <f>SUM(H95:H103)</f>
        <v>948.8</v>
      </c>
      <c r="I104" s="166"/>
      <c r="J104" s="132">
        <f t="shared" si="7"/>
        <v>1.1299999999999999</v>
      </c>
      <c r="K104" s="132">
        <f t="shared" si="7"/>
        <v>40.21</v>
      </c>
      <c r="L104" s="132">
        <f t="shared" si="7"/>
        <v>3.1680000000000001</v>
      </c>
      <c r="M104" s="132">
        <f t="shared" si="7"/>
        <v>8.65</v>
      </c>
      <c r="N104" s="132">
        <f t="shared" si="7"/>
        <v>309.7</v>
      </c>
      <c r="O104" s="132">
        <f t="shared" si="7"/>
        <v>747.49999999999989</v>
      </c>
      <c r="P104" s="132">
        <f t="shared" si="7"/>
        <v>197.45</v>
      </c>
      <c r="Q104" s="132">
        <f t="shared" si="7"/>
        <v>23.38</v>
      </c>
    </row>
    <row r="105" spans="1:17" s="133" customFormat="1" ht="28.5" x14ac:dyDescent="0.45">
      <c r="A105" s="129"/>
      <c r="B105" s="130"/>
      <c r="C105" s="131" t="s">
        <v>54</v>
      </c>
      <c r="D105" s="132"/>
      <c r="E105" s="132">
        <f>E91+E104</f>
        <v>45.599999999999994</v>
      </c>
      <c r="F105" s="132">
        <f>F91+F104</f>
        <v>44.5</v>
      </c>
      <c r="G105" s="132">
        <f>G91+G104</f>
        <v>160.94999999999999</v>
      </c>
      <c r="H105" s="165">
        <f>H92+H104</f>
        <v>1738.88</v>
      </c>
      <c r="I105" s="166"/>
      <c r="J105" s="132">
        <f t="shared" ref="J105:Q105" si="8">J91+J104</f>
        <v>1.1599999999999999</v>
      </c>
      <c r="K105" s="132">
        <f t="shared" si="8"/>
        <v>50.21</v>
      </c>
      <c r="L105" s="132">
        <f t="shared" si="8"/>
        <v>8.1679999999999993</v>
      </c>
      <c r="M105" s="132">
        <f t="shared" si="8"/>
        <v>8.85</v>
      </c>
      <c r="N105" s="132">
        <f t="shared" si="8"/>
        <v>325.7</v>
      </c>
      <c r="O105" s="132">
        <f t="shared" si="8"/>
        <v>772.99999999999989</v>
      </c>
      <c r="P105" s="132">
        <f t="shared" si="8"/>
        <v>206.45</v>
      </c>
      <c r="Q105" s="132">
        <f t="shared" si="8"/>
        <v>25.58</v>
      </c>
    </row>
    <row r="106" spans="1:17" s="47" customFormat="1" ht="28.5" customHeight="1" x14ac:dyDescent="0.3">
      <c r="A106" s="100"/>
      <c r="B106" s="100"/>
      <c r="C106" s="51"/>
      <c r="D106" s="28"/>
      <c r="E106" s="52"/>
      <c r="F106" s="52"/>
      <c r="G106" s="52"/>
      <c r="H106" s="28"/>
      <c r="I106" s="28"/>
      <c r="J106" s="53"/>
      <c r="K106" s="54"/>
      <c r="L106" s="54"/>
      <c r="M106" s="54"/>
      <c r="N106" s="54"/>
      <c r="O106" s="54"/>
      <c r="P106" s="54"/>
      <c r="Q106" s="54"/>
    </row>
    <row r="107" spans="1:17" s="47" customFormat="1" ht="28.5" customHeight="1" x14ac:dyDescent="0.3">
      <c r="A107" s="100"/>
      <c r="B107" s="100"/>
      <c r="C107" s="51"/>
      <c r="D107" s="28"/>
      <c r="E107" s="52"/>
      <c r="F107" s="52"/>
      <c r="G107" s="52"/>
      <c r="H107" s="28"/>
      <c r="I107" s="28"/>
      <c r="J107" s="53"/>
      <c r="K107" s="54"/>
      <c r="L107" s="54"/>
      <c r="M107" s="54"/>
      <c r="N107" s="54"/>
      <c r="O107" s="54"/>
      <c r="P107" s="54"/>
      <c r="Q107" s="54"/>
    </row>
    <row r="108" spans="1:17" s="2" customFormat="1" ht="20.25" x14ac:dyDescent="0.25">
      <c r="A108" s="100"/>
      <c r="B108" s="100"/>
      <c r="C108" s="4"/>
      <c r="D108" s="6"/>
      <c r="E108" s="26"/>
      <c r="F108" s="26"/>
      <c r="G108" s="26"/>
      <c r="H108" s="5"/>
      <c r="I108" s="5"/>
      <c r="J108" s="24"/>
      <c r="K108" s="24"/>
      <c r="L108" s="24"/>
      <c r="M108" s="24"/>
      <c r="N108" s="24"/>
      <c r="O108" s="24"/>
      <c r="P108" s="24"/>
      <c r="Q108" s="24"/>
    </row>
    <row r="109" spans="1:17" s="106" customFormat="1" ht="23.25" x14ac:dyDescent="0.35">
      <c r="B109" s="105" t="s">
        <v>29</v>
      </c>
    </row>
    <row r="110" spans="1:17" s="106" customFormat="1" ht="23.25" x14ac:dyDescent="0.35">
      <c r="B110" s="105" t="s">
        <v>30</v>
      </c>
    </row>
    <row r="111" spans="1:17" ht="18.75" x14ac:dyDescent="0.3">
      <c r="A111" s="3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8.75" x14ac:dyDescent="0.3">
      <c r="A112" s="3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8.75" x14ac:dyDescent="0.3">
      <c r="A113" s="3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27.75" x14ac:dyDescent="0.4">
      <c r="A114" s="3"/>
      <c r="B114" s="104" t="s">
        <v>164</v>
      </c>
      <c r="C114" s="136" t="s">
        <v>98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s="2" customFormat="1" ht="20.25" x14ac:dyDescent="0.25">
      <c r="A115" s="100"/>
      <c r="B115" s="100"/>
      <c r="C115" s="4"/>
      <c r="D115" s="6"/>
      <c r="E115" s="26"/>
      <c r="F115" s="26"/>
      <c r="G115" s="26"/>
      <c r="H115" s="5"/>
      <c r="I115" s="5"/>
      <c r="J115" s="24"/>
      <c r="K115" s="24"/>
      <c r="L115" s="24"/>
      <c r="M115" s="24"/>
      <c r="N115" s="24"/>
      <c r="O115" s="24"/>
      <c r="P115" s="24"/>
      <c r="Q115" s="24"/>
    </row>
    <row r="116" spans="1:17" s="60" customFormat="1" ht="63" customHeight="1" x14ac:dyDescent="0.35">
      <c r="A116" s="61" t="s">
        <v>0</v>
      </c>
      <c r="B116" s="61" t="s">
        <v>43</v>
      </c>
      <c r="C116" s="61" t="s">
        <v>44</v>
      </c>
      <c r="D116" s="62" t="s">
        <v>45</v>
      </c>
      <c r="E116" s="67" t="s">
        <v>141</v>
      </c>
      <c r="F116" s="64"/>
      <c r="G116" s="65"/>
      <c r="H116" s="63"/>
      <c r="I116" s="63" t="s">
        <v>145</v>
      </c>
      <c r="J116" s="68" t="s">
        <v>137</v>
      </c>
      <c r="K116" s="64"/>
      <c r="L116" s="64"/>
      <c r="M116" s="65"/>
      <c r="N116" s="68" t="s">
        <v>146</v>
      </c>
      <c r="O116" s="71"/>
      <c r="P116" s="71"/>
      <c r="Q116" s="72"/>
    </row>
    <row r="117" spans="1:17" s="60" customFormat="1" ht="54" customHeight="1" x14ac:dyDescent="0.35">
      <c r="A117" s="66"/>
      <c r="B117" s="62"/>
      <c r="C117" s="63"/>
      <c r="D117" s="74" t="s">
        <v>142</v>
      </c>
      <c r="E117" s="74" t="s">
        <v>138</v>
      </c>
      <c r="F117" s="74" t="s">
        <v>139</v>
      </c>
      <c r="G117" s="74" t="s">
        <v>140</v>
      </c>
      <c r="H117" s="75"/>
      <c r="I117" s="76" t="s">
        <v>143</v>
      </c>
      <c r="J117" s="73" t="s">
        <v>134</v>
      </c>
      <c r="K117" s="73" t="s">
        <v>135</v>
      </c>
      <c r="L117" s="73" t="s">
        <v>144</v>
      </c>
      <c r="M117" s="73" t="s">
        <v>136</v>
      </c>
      <c r="N117" s="69" t="s">
        <v>21</v>
      </c>
      <c r="O117" s="70" t="s">
        <v>22</v>
      </c>
      <c r="P117" s="70" t="s">
        <v>23</v>
      </c>
      <c r="Q117" s="70" t="s">
        <v>24</v>
      </c>
    </row>
    <row r="118" spans="1:17" ht="24.75" customHeight="1" x14ac:dyDescent="0.25">
      <c r="A118" s="16"/>
      <c r="B118" s="19"/>
      <c r="C118" s="139" t="s">
        <v>1</v>
      </c>
      <c r="D118" s="95"/>
      <c r="E118" s="95"/>
      <c r="F118" s="95"/>
      <c r="G118" s="10"/>
      <c r="H118" s="176"/>
      <c r="I118" s="176"/>
      <c r="J118" s="21"/>
      <c r="K118" s="21"/>
      <c r="L118" s="21"/>
      <c r="M118" s="21"/>
      <c r="N118" s="21"/>
      <c r="O118" s="21"/>
      <c r="P118" s="21"/>
      <c r="Q118" s="21"/>
    </row>
    <row r="119" spans="1:17" s="128" customFormat="1" ht="29.25" customHeight="1" x14ac:dyDescent="0.35">
      <c r="A119" s="122"/>
      <c r="B119" s="123" t="s">
        <v>73</v>
      </c>
      <c r="C119" s="124" t="s">
        <v>74</v>
      </c>
      <c r="D119" s="120" t="s">
        <v>165</v>
      </c>
      <c r="E119" s="124">
        <v>19.8</v>
      </c>
      <c r="F119" s="124">
        <v>18.72</v>
      </c>
      <c r="G119" s="125">
        <v>55.36</v>
      </c>
      <c r="H119" s="163">
        <v>458.8</v>
      </c>
      <c r="I119" s="164"/>
      <c r="J119" s="126">
        <v>0.23</v>
      </c>
      <c r="K119" s="127">
        <v>0.88</v>
      </c>
      <c r="L119" s="127">
        <v>115.5</v>
      </c>
      <c r="M119" s="127">
        <v>1.25</v>
      </c>
      <c r="N119" s="127">
        <v>175.6</v>
      </c>
      <c r="O119" s="127">
        <v>137</v>
      </c>
      <c r="P119" s="127">
        <v>105.5</v>
      </c>
      <c r="Q119" s="127">
        <v>2.15</v>
      </c>
    </row>
    <row r="120" spans="1:17" s="128" customFormat="1" ht="29.25" customHeight="1" x14ac:dyDescent="0.35">
      <c r="A120" s="122"/>
      <c r="B120" s="123" t="s">
        <v>53</v>
      </c>
      <c r="C120" s="124" t="s">
        <v>3</v>
      </c>
      <c r="D120" s="120">
        <v>50</v>
      </c>
      <c r="E120" s="124">
        <v>4.4000000000000004</v>
      </c>
      <c r="F120" s="124">
        <v>1.7</v>
      </c>
      <c r="G120" s="125">
        <v>23.4</v>
      </c>
      <c r="H120" s="163">
        <v>133</v>
      </c>
      <c r="I120" s="164"/>
      <c r="J120" s="126">
        <v>0.16</v>
      </c>
      <c r="K120" s="127">
        <v>23</v>
      </c>
      <c r="L120" s="127">
        <v>0.108</v>
      </c>
      <c r="M120" s="127">
        <v>1.3</v>
      </c>
      <c r="N120" s="127">
        <v>23</v>
      </c>
      <c r="O120" s="127">
        <v>87</v>
      </c>
      <c r="P120" s="127">
        <v>33</v>
      </c>
      <c r="Q120" s="127">
        <v>2</v>
      </c>
    </row>
    <row r="121" spans="1:17" s="128" customFormat="1" ht="29.25" customHeight="1" x14ac:dyDescent="0.35">
      <c r="A121" s="122"/>
      <c r="B121" s="123" t="s">
        <v>50</v>
      </c>
      <c r="C121" s="124" t="s">
        <v>2</v>
      </c>
      <c r="D121" s="120">
        <v>10</v>
      </c>
      <c r="E121" s="124">
        <v>0.2</v>
      </c>
      <c r="F121" s="124">
        <v>4.3</v>
      </c>
      <c r="G121" s="125">
        <v>0.1</v>
      </c>
      <c r="H121" s="163">
        <v>74.8</v>
      </c>
      <c r="I121" s="164"/>
      <c r="J121" s="126">
        <v>0.15</v>
      </c>
      <c r="K121" s="127">
        <v>0.21</v>
      </c>
      <c r="L121" s="127">
        <v>50.5</v>
      </c>
      <c r="M121" s="127">
        <v>0.2</v>
      </c>
      <c r="N121" s="127">
        <v>1.8</v>
      </c>
      <c r="O121" s="127">
        <v>155.5</v>
      </c>
      <c r="P121" s="127">
        <v>0.05</v>
      </c>
      <c r="Q121" s="127">
        <v>1.155</v>
      </c>
    </row>
    <row r="122" spans="1:17" s="128" customFormat="1" ht="29.25" customHeight="1" x14ac:dyDescent="0.35">
      <c r="A122" s="122"/>
      <c r="B122" s="123" t="s">
        <v>51</v>
      </c>
      <c r="C122" s="124" t="s">
        <v>52</v>
      </c>
      <c r="D122" s="120">
        <v>200</v>
      </c>
      <c r="E122" s="124">
        <v>0</v>
      </c>
      <c r="F122" s="124">
        <v>0</v>
      </c>
      <c r="G122" s="125">
        <v>14</v>
      </c>
      <c r="H122" s="163">
        <v>42.2</v>
      </c>
      <c r="I122" s="164"/>
      <c r="J122" s="126">
        <v>0.1</v>
      </c>
      <c r="K122" s="127">
        <v>0.8</v>
      </c>
      <c r="L122" s="127">
        <v>0</v>
      </c>
      <c r="M122" s="127">
        <v>0.2</v>
      </c>
      <c r="N122" s="127">
        <v>68.3</v>
      </c>
      <c r="O122" s="127">
        <v>182</v>
      </c>
      <c r="P122" s="127">
        <v>29.8</v>
      </c>
      <c r="Q122" s="127">
        <v>1.3</v>
      </c>
    </row>
    <row r="123" spans="1:17" s="128" customFormat="1" ht="29.25" customHeight="1" x14ac:dyDescent="0.35">
      <c r="A123" s="122"/>
      <c r="B123" s="123" t="s">
        <v>55</v>
      </c>
      <c r="C123" s="124" t="s">
        <v>59</v>
      </c>
      <c r="D123" s="120">
        <v>60</v>
      </c>
      <c r="E123" s="124">
        <v>1.2</v>
      </c>
      <c r="F123" s="124">
        <v>1.5</v>
      </c>
      <c r="G123" s="125">
        <v>1.25</v>
      </c>
      <c r="H123" s="163">
        <v>70.7</v>
      </c>
      <c r="I123" s="164">
        <v>0.02</v>
      </c>
      <c r="J123" s="126">
        <v>0.27</v>
      </c>
      <c r="K123" s="127">
        <v>0.108</v>
      </c>
      <c r="L123" s="127">
        <v>3.78</v>
      </c>
      <c r="M123" s="127">
        <v>6.48</v>
      </c>
      <c r="N123" s="127">
        <v>5.4</v>
      </c>
      <c r="O123" s="127">
        <v>5.4</v>
      </c>
      <c r="P123" s="127">
        <v>1.4</v>
      </c>
      <c r="Q123" s="127">
        <v>6.6</v>
      </c>
    </row>
    <row r="124" spans="1:17" s="128" customFormat="1" ht="29.25" customHeight="1" x14ac:dyDescent="0.35">
      <c r="A124" s="122"/>
      <c r="B124" s="123" t="s">
        <v>56</v>
      </c>
      <c r="C124" s="124" t="s">
        <v>57</v>
      </c>
      <c r="D124" s="120"/>
      <c r="E124" s="124"/>
      <c r="F124" s="124"/>
      <c r="G124" s="125"/>
      <c r="H124" s="163"/>
      <c r="I124" s="164"/>
      <c r="J124" s="126"/>
      <c r="K124" s="127"/>
      <c r="L124" s="127"/>
      <c r="M124" s="127"/>
      <c r="N124" s="127"/>
      <c r="O124" s="127"/>
      <c r="P124" s="127"/>
      <c r="Q124" s="127"/>
    </row>
    <row r="125" spans="1:17" s="128" customFormat="1" ht="29.25" customHeight="1" x14ac:dyDescent="0.35">
      <c r="A125" s="122"/>
      <c r="B125" s="123"/>
      <c r="C125" s="124" t="s">
        <v>58</v>
      </c>
      <c r="D125" s="120"/>
      <c r="E125" s="124"/>
      <c r="F125" s="124"/>
      <c r="G125" s="125"/>
      <c r="H125" s="163"/>
      <c r="I125" s="164"/>
      <c r="J125" s="126"/>
      <c r="K125" s="127"/>
      <c r="L125" s="127"/>
      <c r="M125" s="127"/>
      <c r="N125" s="127"/>
      <c r="O125" s="127"/>
      <c r="P125" s="127"/>
      <c r="Q125" s="127"/>
    </row>
    <row r="126" spans="1:17" s="133" customFormat="1" ht="28.5" x14ac:dyDescent="0.45">
      <c r="A126" s="122"/>
      <c r="B126" s="130"/>
      <c r="C126" s="131" t="s">
        <v>4</v>
      </c>
      <c r="D126" s="132">
        <v>535</v>
      </c>
      <c r="E126" s="132">
        <f t="shared" ref="E126:Q126" si="9">SUM(E119:E125)</f>
        <v>25.6</v>
      </c>
      <c r="F126" s="132">
        <f t="shared" si="9"/>
        <v>26.22</v>
      </c>
      <c r="G126" s="132">
        <f t="shared" si="9"/>
        <v>94.109999999999985</v>
      </c>
      <c r="H126" s="165">
        <f>SUM(H119:H125)</f>
        <v>779.5</v>
      </c>
      <c r="I126" s="166"/>
      <c r="J126" s="132">
        <f t="shared" si="9"/>
        <v>0.91</v>
      </c>
      <c r="K126" s="132">
        <f t="shared" si="9"/>
        <v>24.998000000000001</v>
      </c>
      <c r="L126" s="132">
        <f t="shared" si="9"/>
        <v>169.88800000000001</v>
      </c>
      <c r="M126" s="132">
        <f t="shared" si="9"/>
        <v>9.43</v>
      </c>
      <c r="N126" s="132">
        <f t="shared" si="9"/>
        <v>274.09999999999997</v>
      </c>
      <c r="O126" s="132">
        <f t="shared" si="9"/>
        <v>566.9</v>
      </c>
      <c r="P126" s="132">
        <f t="shared" si="9"/>
        <v>169.75000000000003</v>
      </c>
      <c r="Q126" s="132">
        <f t="shared" si="9"/>
        <v>13.205</v>
      </c>
    </row>
    <row r="127" spans="1:17" ht="27" x14ac:dyDescent="0.25">
      <c r="A127" s="134">
        <v>4</v>
      </c>
      <c r="B127" s="94"/>
      <c r="C127" s="148" t="s">
        <v>5</v>
      </c>
      <c r="D127" s="94"/>
      <c r="E127" s="94"/>
      <c r="F127" s="94"/>
      <c r="G127" s="94"/>
      <c r="H127" s="167"/>
      <c r="I127" s="167"/>
      <c r="J127" s="81" t="s">
        <v>17</v>
      </c>
      <c r="K127" s="81" t="s">
        <v>18</v>
      </c>
      <c r="L127" s="81" t="s">
        <v>19</v>
      </c>
      <c r="M127" s="81" t="s">
        <v>20</v>
      </c>
      <c r="N127" s="81" t="s">
        <v>21</v>
      </c>
      <c r="O127" s="81" t="s">
        <v>22</v>
      </c>
      <c r="P127" s="81" t="s">
        <v>23</v>
      </c>
      <c r="Q127" s="81" t="s">
        <v>24</v>
      </c>
    </row>
    <row r="128" spans="1:17" s="128" customFormat="1" ht="29.25" customHeight="1" x14ac:dyDescent="0.35">
      <c r="A128" s="121" t="s">
        <v>76</v>
      </c>
      <c r="B128" s="123" t="s">
        <v>133</v>
      </c>
      <c r="C128" s="124" t="s">
        <v>13</v>
      </c>
      <c r="D128" s="120">
        <v>250</v>
      </c>
      <c r="E128" s="124">
        <v>7.29</v>
      </c>
      <c r="F128" s="124">
        <v>4.5599999999999996</v>
      </c>
      <c r="G128" s="125">
        <v>11.25</v>
      </c>
      <c r="H128" s="163">
        <v>134.5</v>
      </c>
      <c r="I128" s="164"/>
      <c r="J128" s="126">
        <v>0.18</v>
      </c>
      <c r="K128" s="127">
        <v>2.4500000000000002</v>
      </c>
      <c r="L128" s="127">
        <v>0.42</v>
      </c>
      <c r="M128" s="127">
        <v>65.45</v>
      </c>
      <c r="N128" s="127">
        <v>39.85</v>
      </c>
      <c r="O128" s="127">
        <v>29</v>
      </c>
      <c r="P128" s="127">
        <v>241.15</v>
      </c>
      <c r="Q128" s="127">
        <v>1.6579999999999999</v>
      </c>
    </row>
    <row r="129" spans="1:17" s="128" customFormat="1" ht="29.25" customHeight="1" x14ac:dyDescent="0.35">
      <c r="A129" s="121" t="s">
        <v>25</v>
      </c>
      <c r="B129" s="123" t="s">
        <v>152</v>
      </c>
      <c r="C129" s="124" t="s">
        <v>41</v>
      </c>
      <c r="D129" s="120">
        <v>100</v>
      </c>
      <c r="E129" s="124">
        <v>11.3</v>
      </c>
      <c r="F129" s="124">
        <v>10.7</v>
      </c>
      <c r="G129" s="125">
        <v>12.97</v>
      </c>
      <c r="H129" s="163">
        <v>195.5</v>
      </c>
      <c r="I129" s="164">
        <v>173.2</v>
      </c>
      <c r="J129" s="126">
        <v>0.1</v>
      </c>
      <c r="K129" s="127">
        <v>0.9</v>
      </c>
      <c r="L129" s="127">
        <v>1.4</v>
      </c>
      <c r="M129" s="127">
        <v>0.9</v>
      </c>
      <c r="N129" s="127">
        <v>61.2</v>
      </c>
      <c r="O129" s="127">
        <v>38.799999999999997</v>
      </c>
      <c r="P129" s="127">
        <v>17.8</v>
      </c>
      <c r="Q129" s="127">
        <v>0.88</v>
      </c>
    </row>
    <row r="130" spans="1:17" s="128" customFormat="1" ht="29.25" customHeight="1" x14ac:dyDescent="0.35">
      <c r="A130" s="121" t="s">
        <v>26</v>
      </c>
      <c r="B130" s="123" t="s">
        <v>62</v>
      </c>
      <c r="C130" s="124" t="s">
        <v>63</v>
      </c>
      <c r="D130" s="120">
        <v>180</v>
      </c>
      <c r="E130" s="124">
        <v>5.5</v>
      </c>
      <c r="F130" s="124">
        <v>7.5</v>
      </c>
      <c r="G130" s="125">
        <v>30.56</v>
      </c>
      <c r="H130" s="163">
        <v>199.5</v>
      </c>
      <c r="I130" s="164">
        <v>184.2</v>
      </c>
      <c r="J130" s="126">
        <v>0.6</v>
      </c>
      <c r="K130" s="127">
        <v>0.06</v>
      </c>
      <c r="L130" s="127">
        <v>0.25</v>
      </c>
      <c r="M130" s="127">
        <v>3.85</v>
      </c>
      <c r="N130" s="127">
        <v>24</v>
      </c>
      <c r="O130" s="127">
        <v>160.5</v>
      </c>
      <c r="P130" s="127">
        <v>15</v>
      </c>
      <c r="Q130" s="127">
        <v>1.5</v>
      </c>
    </row>
    <row r="131" spans="1:17" s="128" customFormat="1" ht="29.25" customHeight="1" x14ac:dyDescent="0.35">
      <c r="A131" s="121" t="s">
        <v>27</v>
      </c>
      <c r="B131" s="123" t="s">
        <v>55</v>
      </c>
      <c r="C131" s="124" t="s">
        <v>59</v>
      </c>
      <c r="D131" s="120">
        <v>100</v>
      </c>
      <c r="E131" s="124">
        <v>1.8</v>
      </c>
      <c r="F131" s="124">
        <v>2.2000000000000002</v>
      </c>
      <c r="G131" s="125">
        <v>1.85</v>
      </c>
      <c r="H131" s="163">
        <v>70.7</v>
      </c>
      <c r="I131" s="164">
        <v>0.02</v>
      </c>
      <c r="J131" s="126">
        <v>0.35</v>
      </c>
      <c r="K131" s="127">
        <v>2.8</v>
      </c>
      <c r="L131" s="127">
        <v>0.61</v>
      </c>
      <c r="M131" s="127">
        <v>4.0999999999999996</v>
      </c>
      <c r="N131" s="127">
        <v>17.100000000000001</v>
      </c>
      <c r="O131" s="127">
        <v>195</v>
      </c>
      <c r="P131" s="127">
        <v>13.25</v>
      </c>
      <c r="Q131" s="127">
        <v>7.4</v>
      </c>
    </row>
    <row r="132" spans="1:17" s="128" customFormat="1" ht="29.25" customHeight="1" x14ac:dyDescent="0.35">
      <c r="A132" s="122"/>
      <c r="B132" s="123" t="s">
        <v>56</v>
      </c>
      <c r="C132" s="124" t="s">
        <v>57</v>
      </c>
      <c r="D132" s="120"/>
      <c r="E132" s="124"/>
      <c r="F132" s="124"/>
      <c r="G132" s="125"/>
      <c r="H132" s="163"/>
      <c r="I132" s="164"/>
      <c r="J132" s="126"/>
      <c r="K132" s="127"/>
      <c r="L132" s="127"/>
      <c r="M132" s="127"/>
      <c r="N132" s="127"/>
      <c r="O132" s="127"/>
      <c r="P132" s="127"/>
      <c r="Q132" s="127"/>
    </row>
    <row r="133" spans="1:17" s="128" customFormat="1" ht="29.25" customHeight="1" x14ac:dyDescent="0.35">
      <c r="A133" s="122"/>
      <c r="B133" s="123"/>
      <c r="C133" s="124" t="s">
        <v>58</v>
      </c>
      <c r="D133" s="120"/>
      <c r="E133" s="124"/>
      <c r="F133" s="124"/>
      <c r="G133" s="125"/>
      <c r="H133" s="163"/>
      <c r="I133" s="164"/>
      <c r="J133" s="126"/>
      <c r="K133" s="127"/>
      <c r="L133" s="127"/>
      <c r="M133" s="127"/>
      <c r="N133" s="127"/>
      <c r="O133" s="127"/>
      <c r="P133" s="127"/>
      <c r="Q133" s="127"/>
    </row>
    <row r="134" spans="1:17" s="128" customFormat="1" ht="29.25" customHeight="1" x14ac:dyDescent="0.35">
      <c r="A134" s="122"/>
      <c r="B134" s="123" t="s">
        <v>91</v>
      </c>
      <c r="C134" s="124" t="s">
        <v>15</v>
      </c>
      <c r="D134" s="120">
        <v>50</v>
      </c>
      <c r="E134" s="124">
        <v>6.29</v>
      </c>
      <c r="F134" s="124">
        <v>3.24</v>
      </c>
      <c r="G134" s="125">
        <v>55.12</v>
      </c>
      <c r="H134" s="163">
        <v>110.5</v>
      </c>
      <c r="I134" s="164"/>
      <c r="J134" s="126">
        <v>0.28999999999999998</v>
      </c>
      <c r="K134" s="127">
        <v>0.3</v>
      </c>
      <c r="L134" s="127">
        <v>0.04</v>
      </c>
      <c r="M134" s="127">
        <v>0.2</v>
      </c>
      <c r="N134" s="127">
        <v>51</v>
      </c>
      <c r="O134" s="127">
        <v>201</v>
      </c>
      <c r="P134" s="127">
        <v>53</v>
      </c>
      <c r="Q134" s="127">
        <v>3.1</v>
      </c>
    </row>
    <row r="135" spans="1:17" s="128" customFormat="1" ht="29.25" customHeight="1" x14ac:dyDescent="0.35">
      <c r="A135" s="122"/>
      <c r="B135" s="123" t="s">
        <v>94</v>
      </c>
      <c r="C135" s="124" t="s">
        <v>77</v>
      </c>
      <c r="D135" s="120">
        <v>200</v>
      </c>
      <c r="E135" s="124">
        <v>0</v>
      </c>
      <c r="F135" s="124">
        <v>0</v>
      </c>
      <c r="G135" s="125">
        <v>11.56</v>
      </c>
      <c r="H135" s="163">
        <v>84</v>
      </c>
      <c r="I135" s="164"/>
      <c r="J135" s="126">
        <v>0.04</v>
      </c>
      <c r="K135" s="127">
        <v>8</v>
      </c>
      <c r="L135" s="127">
        <v>0.15</v>
      </c>
      <c r="M135" s="127">
        <v>0.45</v>
      </c>
      <c r="N135" s="127">
        <v>40</v>
      </c>
      <c r="O135" s="127">
        <v>10.199999999999999</v>
      </c>
      <c r="P135" s="127">
        <v>4.8</v>
      </c>
      <c r="Q135" s="127">
        <v>0.4</v>
      </c>
    </row>
    <row r="136" spans="1:17" s="128" customFormat="1" ht="29.25" customHeight="1" x14ac:dyDescent="0.35">
      <c r="A136" s="122"/>
      <c r="B136" s="123" t="s">
        <v>53</v>
      </c>
      <c r="C136" s="124" t="s">
        <v>3</v>
      </c>
      <c r="D136" s="120">
        <v>50</v>
      </c>
      <c r="E136" s="124">
        <v>4.4000000000000004</v>
      </c>
      <c r="F136" s="124">
        <v>1.7</v>
      </c>
      <c r="G136" s="125">
        <v>23.4</v>
      </c>
      <c r="H136" s="163">
        <v>133</v>
      </c>
      <c r="I136" s="164"/>
      <c r="J136" s="126">
        <v>0.16</v>
      </c>
      <c r="K136" s="127">
        <v>23</v>
      </c>
      <c r="L136" s="127">
        <v>0.108</v>
      </c>
      <c r="M136" s="127">
        <v>1.3</v>
      </c>
      <c r="N136" s="127">
        <v>23</v>
      </c>
      <c r="O136" s="127">
        <v>87</v>
      </c>
      <c r="P136" s="127">
        <v>33</v>
      </c>
      <c r="Q136" s="127">
        <v>2</v>
      </c>
    </row>
    <row r="137" spans="1:17" ht="19.5" hidden="1" customHeight="1" x14ac:dyDescent="0.25">
      <c r="A137" s="96"/>
      <c r="B137" s="94"/>
      <c r="C137" s="13"/>
      <c r="D137" s="94"/>
      <c r="E137" s="94"/>
      <c r="F137" s="94"/>
      <c r="G137" s="94"/>
      <c r="H137" s="167"/>
      <c r="I137" s="167"/>
      <c r="J137" s="79"/>
      <c r="K137" s="79"/>
      <c r="L137" s="79"/>
      <c r="M137" s="79"/>
      <c r="N137" s="79"/>
      <c r="O137" s="79"/>
      <c r="P137" s="79"/>
      <c r="Q137" s="79"/>
    </row>
    <row r="138" spans="1:17" s="133" customFormat="1" ht="28.5" x14ac:dyDescent="0.45">
      <c r="A138" s="122"/>
      <c r="B138" s="130"/>
      <c r="C138" s="131" t="s">
        <v>4</v>
      </c>
      <c r="D138" s="132">
        <f>SUM(D128:D137)</f>
        <v>930</v>
      </c>
      <c r="E138" s="132">
        <f t="shared" ref="E138:Q138" si="10">SUM(E128:E137)</f>
        <v>36.58</v>
      </c>
      <c r="F138" s="132">
        <f t="shared" si="10"/>
        <v>29.899999999999995</v>
      </c>
      <c r="G138" s="132">
        <f t="shared" si="10"/>
        <v>146.71</v>
      </c>
      <c r="H138" s="165">
        <f>SUM(H128:H137)</f>
        <v>927.7</v>
      </c>
      <c r="I138" s="166"/>
      <c r="J138" s="132">
        <f t="shared" si="10"/>
        <v>1.72</v>
      </c>
      <c r="K138" s="132">
        <f t="shared" si="10"/>
        <v>37.51</v>
      </c>
      <c r="L138" s="132">
        <f t="shared" si="10"/>
        <v>2.9779999999999998</v>
      </c>
      <c r="M138" s="132">
        <f t="shared" si="10"/>
        <v>76.25</v>
      </c>
      <c r="N138" s="132">
        <f t="shared" si="10"/>
        <v>256.14999999999998</v>
      </c>
      <c r="O138" s="132">
        <f t="shared" si="10"/>
        <v>721.5</v>
      </c>
      <c r="P138" s="132">
        <f t="shared" si="10"/>
        <v>378</v>
      </c>
      <c r="Q138" s="132">
        <f t="shared" si="10"/>
        <v>16.938000000000002</v>
      </c>
    </row>
    <row r="139" spans="1:17" s="133" customFormat="1" ht="28.5" x14ac:dyDescent="0.45">
      <c r="A139" s="129"/>
      <c r="B139" s="130"/>
      <c r="C139" s="131" t="s">
        <v>54</v>
      </c>
      <c r="D139" s="132"/>
      <c r="E139" s="132">
        <f t="shared" ref="E139:Q139" si="11">E126+E138</f>
        <v>62.18</v>
      </c>
      <c r="F139" s="132">
        <f t="shared" si="11"/>
        <v>56.11999999999999</v>
      </c>
      <c r="G139" s="132">
        <f t="shared" si="11"/>
        <v>240.82</v>
      </c>
      <c r="H139" s="165">
        <f>H126+H138</f>
        <v>1707.2</v>
      </c>
      <c r="I139" s="166"/>
      <c r="J139" s="132">
        <f t="shared" si="11"/>
        <v>2.63</v>
      </c>
      <c r="K139" s="132">
        <f t="shared" si="11"/>
        <v>62.507999999999996</v>
      </c>
      <c r="L139" s="132">
        <f t="shared" si="11"/>
        <v>172.86600000000001</v>
      </c>
      <c r="M139" s="132">
        <f t="shared" si="11"/>
        <v>85.68</v>
      </c>
      <c r="N139" s="132">
        <f t="shared" si="11"/>
        <v>530.25</v>
      </c>
      <c r="O139" s="132">
        <f t="shared" si="11"/>
        <v>1288.4000000000001</v>
      </c>
      <c r="P139" s="132">
        <f t="shared" si="11"/>
        <v>547.75</v>
      </c>
      <c r="Q139" s="132">
        <f t="shared" si="11"/>
        <v>30.143000000000001</v>
      </c>
    </row>
    <row r="140" spans="1:17" s="47" customFormat="1" ht="28.5" customHeight="1" x14ac:dyDescent="0.3">
      <c r="A140" s="100"/>
      <c r="B140" s="100"/>
      <c r="C140" s="51"/>
      <c r="D140" s="28"/>
      <c r="E140" s="52"/>
      <c r="F140" s="52"/>
      <c r="G140" s="52"/>
      <c r="H140" s="28"/>
      <c r="I140" s="28"/>
      <c r="J140" s="53"/>
      <c r="K140" s="54"/>
      <c r="L140" s="54"/>
      <c r="M140" s="54"/>
      <c r="N140" s="54"/>
      <c r="O140" s="54"/>
      <c r="P140" s="54"/>
      <c r="Q140" s="54"/>
    </row>
    <row r="141" spans="1:17" s="47" customFormat="1" ht="28.5" customHeight="1" x14ac:dyDescent="0.3">
      <c r="A141" s="100"/>
      <c r="B141" s="100"/>
      <c r="C141" s="51"/>
      <c r="D141" s="28"/>
      <c r="E141" s="52"/>
      <c r="F141" s="52"/>
      <c r="G141" s="52"/>
      <c r="H141" s="28"/>
      <c r="I141" s="28"/>
      <c r="J141" s="53"/>
      <c r="K141" s="54"/>
      <c r="L141" s="54"/>
      <c r="M141" s="54"/>
      <c r="N141" s="54"/>
      <c r="O141" s="54"/>
      <c r="P141" s="54"/>
      <c r="Q141" s="54"/>
    </row>
    <row r="142" spans="1:17" s="47" customFormat="1" ht="28.5" customHeight="1" x14ac:dyDescent="0.3">
      <c r="A142" s="100"/>
      <c r="B142" s="100"/>
      <c r="C142" s="51"/>
      <c r="D142" s="28"/>
      <c r="E142" s="52"/>
      <c r="F142" s="52"/>
      <c r="G142" s="52"/>
      <c r="H142" s="28"/>
      <c r="I142" s="28"/>
      <c r="J142" s="53"/>
      <c r="K142" s="54"/>
      <c r="L142" s="54"/>
      <c r="M142" s="54"/>
      <c r="N142" s="54"/>
      <c r="O142" s="54"/>
      <c r="P142" s="54"/>
      <c r="Q142" s="54"/>
    </row>
    <row r="143" spans="1:17" s="106" customFormat="1" ht="23.25" x14ac:dyDescent="0.35">
      <c r="B143" s="105" t="s">
        <v>29</v>
      </c>
    </row>
    <row r="144" spans="1:17" s="106" customFormat="1" ht="23.25" x14ac:dyDescent="0.35">
      <c r="B144" s="105" t="s">
        <v>30</v>
      </c>
    </row>
    <row r="145" spans="1:17" ht="18.75" x14ac:dyDescent="0.3">
      <c r="A145" s="3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8.75" x14ac:dyDescent="0.3">
      <c r="A146" s="3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8.75" x14ac:dyDescent="0.3">
      <c r="A147" s="3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27.75" x14ac:dyDescent="0.4">
      <c r="A148" s="3"/>
      <c r="B148" s="104" t="s">
        <v>164</v>
      </c>
      <c r="C148" s="136" t="s">
        <v>99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18.75" x14ac:dyDescent="0.3">
      <c r="A149" s="3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s="60" customFormat="1" ht="63" customHeight="1" x14ac:dyDescent="0.35">
      <c r="A150" s="61" t="s">
        <v>0</v>
      </c>
      <c r="B150" s="61" t="s">
        <v>43</v>
      </c>
      <c r="C150" s="61" t="s">
        <v>44</v>
      </c>
      <c r="D150" s="62" t="s">
        <v>45</v>
      </c>
      <c r="E150" s="67" t="s">
        <v>141</v>
      </c>
      <c r="F150" s="64"/>
      <c r="G150" s="65"/>
      <c r="H150" s="63"/>
      <c r="I150" s="63" t="s">
        <v>145</v>
      </c>
      <c r="J150" s="68" t="s">
        <v>137</v>
      </c>
      <c r="K150" s="64"/>
      <c r="L150" s="64"/>
      <c r="M150" s="65"/>
      <c r="N150" s="68" t="s">
        <v>146</v>
      </c>
      <c r="O150" s="71"/>
      <c r="P150" s="71"/>
      <c r="Q150" s="72"/>
    </row>
    <row r="151" spans="1:17" s="60" customFormat="1" ht="54" customHeight="1" x14ac:dyDescent="0.35">
      <c r="A151" s="158"/>
      <c r="B151" s="63"/>
      <c r="C151" s="63"/>
      <c r="D151" s="74" t="s">
        <v>142</v>
      </c>
      <c r="E151" s="74" t="s">
        <v>138</v>
      </c>
      <c r="F151" s="74" t="s">
        <v>139</v>
      </c>
      <c r="G151" s="74" t="s">
        <v>140</v>
      </c>
      <c r="H151" s="75"/>
      <c r="I151" s="76" t="s">
        <v>143</v>
      </c>
      <c r="J151" s="73" t="s">
        <v>134</v>
      </c>
      <c r="K151" s="73" t="s">
        <v>135</v>
      </c>
      <c r="L151" s="73" t="s">
        <v>144</v>
      </c>
      <c r="M151" s="73" t="s">
        <v>136</v>
      </c>
      <c r="N151" s="69" t="s">
        <v>21</v>
      </c>
      <c r="O151" s="70" t="s">
        <v>22</v>
      </c>
      <c r="P151" s="70" t="s">
        <v>23</v>
      </c>
      <c r="Q151" s="70" t="s">
        <v>24</v>
      </c>
    </row>
    <row r="152" spans="1:17" ht="27.75" customHeight="1" x14ac:dyDescent="0.25">
      <c r="A152" s="156"/>
      <c r="B152" s="118"/>
      <c r="C152" s="148" t="s">
        <v>1</v>
      </c>
      <c r="D152" s="95"/>
      <c r="E152" s="95"/>
      <c r="F152" s="95"/>
      <c r="G152" s="10"/>
      <c r="H152" s="176"/>
      <c r="I152" s="176"/>
      <c r="J152" s="21"/>
      <c r="K152" s="21"/>
      <c r="L152" s="21"/>
      <c r="M152" s="21"/>
      <c r="N152" s="21"/>
      <c r="O152" s="21"/>
      <c r="P152" s="21"/>
      <c r="Q152" s="21"/>
    </row>
    <row r="153" spans="1:17" s="128" customFormat="1" ht="29.25" customHeight="1" x14ac:dyDescent="0.35">
      <c r="A153" s="121"/>
      <c r="B153" s="123" t="s">
        <v>79</v>
      </c>
      <c r="C153" s="124" t="s">
        <v>80</v>
      </c>
      <c r="D153" s="120">
        <v>100</v>
      </c>
      <c r="E153" s="124">
        <v>13.8</v>
      </c>
      <c r="F153" s="124">
        <v>10.85</v>
      </c>
      <c r="G153" s="125">
        <v>9.6999999999999993</v>
      </c>
      <c r="H153" s="163">
        <v>206.6</v>
      </c>
      <c r="I153" s="164"/>
      <c r="J153" s="126">
        <v>0.12</v>
      </c>
      <c r="K153" s="127">
        <v>3.8</v>
      </c>
      <c r="L153" s="127">
        <v>44.5</v>
      </c>
      <c r="M153" s="127">
        <v>0.85</v>
      </c>
      <c r="N153" s="127">
        <v>36.6</v>
      </c>
      <c r="O153" s="127">
        <v>34.5</v>
      </c>
      <c r="P153" s="127">
        <v>18.5</v>
      </c>
      <c r="Q153" s="127">
        <v>1.78</v>
      </c>
    </row>
    <row r="154" spans="1:17" s="128" customFormat="1" ht="29.25" customHeight="1" x14ac:dyDescent="0.35">
      <c r="A154" s="121"/>
      <c r="B154" s="123" t="s">
        <v>93</v>
      </c>
      <c r="C154" s="124" t="s">
        <v>7</v>
      </c>
      <c r="D154" s="120">
        <v>180</v>
      </c>
      <c r="E154" s="124">
        <v>3.8</v>
      </c>
      <c r="F154" s="124">
        <v>5.6</v>
      </c>
      <c r="G154" s="125">
        <v>41.1</v>
      </c>
      <c r="H154" s="163">
        <v>214.56</v>
      </c>
      <c r="I154" s="164">
        <v>192.05</v>
      </c>
      <c r="J154" s="126">
        <v>0.48</v>
      </c>
      <c r="K154" s="127">
        <v>34.1</v>
      </c>
      <c r="L154" s="127">
        <v>95.5</v>
      </c>
      <c r="M154" s="127">
        <v>3.6</v>
      </c>
      <c r="N154" s="127">
        <v>65.5</v>
      </c>
      <c r="O154" s="127">
        <v>42.5</v>
      </c>
      <c r="P154" s="127">
        <v>40.5</v>
      </c>
      <c r="Q154" s="127">
        <v>2.56</v>
      </c>
    </row>
    <row r="155" spans="1:17" s="128" customFormat="1" ht="29.25" customHeight="1" x14ac:dyDescent="0.35">
      <c r="A155" s="121"/>
      <c r="B155" s="123" t="s">
        <v>55</v>
      </c>
      <c r="C155" s="124" t="s">
        <v>59</v>
      </c>
      <c r="D155" s="120">
        <v>100</v>
      </c>
      <c r="E155" s="124">
        <v>1.8</v>
      </c>
      <c r="F155" s="124">
        <v>2.2000000000000002</v>
      </c>
      <c r="G155" s="125">
        <v>1.85</v>
      </c>
      <c r="H155" s="163">
        <v>70.7</v>
      </c>
      <c r="I155" s="164">
        <v>0.02</v>
      </c>
      <c r="J155" s="126">
        <v>0.35</v>
      </c>
      <c r="K155" s="127">
        <v>2.8</v>
      </c>
      <c r="L155" s="127">
        <v>0.61</v>
      </c>
      <c r="M155" s="127">
        <v>4.0999999999999996</v>
      </c>
      <c r="N155" s="127">
        <v>17.100000000000001</v>
      </c>
      <c r="O155" s="127">
        <v>195</v>
      </c>
      <c r="P155" s="127">
        <v>13.25</v>
      </c>
      <c r="Q155" s="127">
        <v>7.4</v>
      </c>
    </row>
    <row r="156" spans="1:17" s="128" customFormat="1" ht="29.25" customHeight="1" x14ac:dyDescent="0.35">
      <c r="A156" s="121"/>
      <c r="B156" s="123" t="s">
        <v>56</v>
      </c>
      <c r="C156" s="124" t="s">
        <v>57</v>
      </c>
      <c r="D156" s="120"/>
      <c r="E156" s="124"/>
      <c r="F156" s="124"/>
      <c r="G156" s="125"/>
      <c r="H156" s="163"/>
      <c r="I156" s="164"/>
      <c r="J156" s="126"/>
      <c r="K156" s="127"/>
      <c r="L156" s="127"/>
      <c r="M156" s="127"/>
      <c r="N156" s="127"/>
      <c r="O156" s="127"/>
      <c r="P156" s="127"/>
      <c r="Q156" s="127"/>
    </row>
    <row r="157" spans="1:17" s="128" customFormat="1" ht="29.25" customHeight="1" x14ac:dyDescent="0.35">
      <c r="A157" s="121"/>
      <c r="B157" s="123"/>
      <c r="C157" s="124" t="s">
        <v>58</v>
      </c>
      <c r="D157" s="120"/>
      <c r="E157" s="124"/>
      <c r="F157" s="124"/>
      <c r="G157" s="125"/>
      <c r="H157" s="163"/>
      <c r="I157" s="164"/>
      <c r="J157" s="126"/>
      <c r="K157" s="127"/>
      <c r="L157" s="127"/>
      <c r="M157" s="127"/>
      <c r="N157" s="127"/>
      <c r="O157" s="127"/>
      <c r="P157" s="127"/>
      <c r="Q157" s="127"/>
    </row>
    <row r="158" spans="1:17" s="128" customFormat="1" ht="29.25" customHeight="1" x14ac:dyDescent="0.35">
      <c r="A158" s="121"/>
      <c r="B158" s="123" t="s">
        <v>83</v>
      </c>
      <c r="C158" s="124" t="s">
        <v>12</v>
      </c>
      <c r="D158" s="120">
        <v>200</v>
      </c>
      <c r="E158" s="124">
        <v>0</v>
      </c>
      <c r="F158" s="124">
        <v>0</v>
      </c>
      <c r="G158" s="125">
        <v>14</v>
      </c>
      <c r="H158" s="163">
        <v>117</v>
      </c>
      <c r="I158" s="164"/>
      <c r="J158" s="126">
        <v>0.1</v>
      </c>
      <c r="K158" s="127">
        <v>0.8</v>
      </c>
      <c r="L158" s="127">
        <v>0</v>
      </c>
      <c r="M158" s="127">
        <v>0.2</v>
      </c>
      <c r="N158" s="127">
        <v>68.3</v>
      </c>
      <c r="O158" s="127">
        <v>182</v>
      </c>
      <c r="P158" s="127">
        <v>29.8</v>
      </c>
      <c r="Q158" s="127">
        <v>1.3</v>
      </c>
    </row>
    <row r="159" spans="1:17" s="128" customFormat="1" ht="29.25" customHeight="1" x14ac:dyDescent="0.35">
      <c r="A159" s="121"/>
      <c r="B159" s="123" t="s">
        <v>53</v>
      </c>
      <c r="C159" s="124" t="s">
        <v>3</v>
      </c>
      <c r="D159" s="120">
        <v>50</v>
      </c>
      <c r="E159" s="124">
        <v>4.4000000000000004</v>
      </c>
      <c r="F159" s="124">
        <v>1.7</v>
      </c>
      <c r="G159" s="125">
        <v>23.4</v>
      </c>
      <c r="H159" s="163">
        <v>133</v>
      </c>
      <c r="I159" s="164"/>
      <c r="J159" s="126">
        <v>0.16</v>
      </c>
      <c r="K159" s="127">
        <v>23</v>
      </c>
      <c r="L159" s="127">
        <v>0.108</v>
      </c>
      <c r="M159" s="127">
        <v>1.3</v>
      </c>
      <c r="N159" s="127">
        <v>23</v>
      </c>
      <c r="O159" s="127">
        <v>87</v>
      </c>
      <c r="P159" s="127">
        <v>33</v>
      </c>
      <c r="Q159" s="127">
        <v>2</v>
      </c>
    </row>
    <row r="160" spans="1:17" s="133" customFormat="1" ht="28.5" x14ac:dyDescent="0.45">
      <c r="A160" s="121"/>
      <c r="B160" s="147"/>
      <c r="C160" s="131" t="s">
        <v>4</v>
      </c>
      <c r="D160" s="132">
        <f>SUM(D153:D159)</f>
        <v>630</v>
      </c>
      <c r="E160" s="132">
        <f>SUM(E153:E159)</f>
        <v>23.800000000000004</v>
      </c>
      <c r="F160" s="132">
        <f t="shared" ref="F160:G160" si="12">SUM(F153:F159)</f>
        <v>20.349999999999998</v>
      </c>
      <c r="G160" s="132">
        <f t="shared" si="12"/>
        <v>90.050000000000011</v>
      </c>
      <c r="H160" s="165">
        <f>SUM(H153:H159)</f>
        <v>741.8599999999999</v>
      </c>
      <c r="I160" s="166"/>
      <c r="J160" s="132">
        <f>SUM(J153:J159)</f>
        <v>1.21</v>
      </c>
      <c r="K160" s="132">
        <f t="shared" ref="K160:Q160" si="13">SUM(K153:K159)</f>
        <v>64.5</v>
      </c>
      <c r="L160" s="132">
        <f t="shared" si="13"/>
        <v>140.71800000000002</v>
      </c>
      <c r="M160" s="132">
        <f t="shared" si="13"/>
        <v>10.050000000000001</v>
      </c>
      <c r="N160" s="132">
        <f t="shared" si="13"/>
        <v>210.5</v>
      </c>
      <c r="O160" s="132">
        <f t="shared" si="13"/>
        <v>541</v>
      </c>
      <c r="P160" s="132">
        <f t="shared" si="13"/>
        <v>135.05000000000001</v>
      </c>
      <c r="Q160" s="132">
        <f t="shared" si="13"/>
        <v>15.040000000000001</v>
      </c>
    </row>
    <row r="161" spans="1:17" s="2" customFormat="1" ht="26.25" x14ac:dyDescent="0.25">
      <c r="A161" s="156"/>
      <c r="B161" s="100"/>
      <c r="C161" s="37"/>
      <c r="D161" s="100"/>
      <c r="E161" s="36"/>
      <c r="F161" s="36"/>
      <c r="G161" s="36"/>
      <c r="H161" s="28"/>
      <c r="I161" s="28"/>
      <c r="J161" s="36"/>
      <c r="K161" s="36"/>
      <c r="L161" s="36"/>
      <c r="M161" s="36"/>
      <c r="N161" s="36"/>
      <c r="O161" s="36"/>
      <c r="P161" s="36"/>
      <c r="Q161" s="36"/>
    </row>
    <row r="162" spans="1:17" ht="27" x14ac:dyDescent="0.25">
      <c r="A162" s="121">
        <v>5</v>
      </c>
      <c r="B162" s="160"/>
      <c r="C162" s="148" t="s">
        <v>5</v>
      </c>
      <c r="D162" s="41"/>
      <c r="E162" s="49"/>
      <c r="F162" s="49"/>
      <c r="G162" s="50"/>
      <c r="H162" s="177"/>
      <c r="I162" s="178"/>
      <c r="J162" s="48" t="s">
        <v>17</v>
      </c>
      <c r="K162" s="48" t="s">
        <v>18</v>
      </c>
      <c r="L162" s="48" t="s">
        <v>19</v>
      </c>
      <c r="M162" s="48" t="s">
        <v>20</v>
      </c>
      <c r="N162" s="48" t="s">
        <v>21</v>
      </c>
      <c r="O162" s="48" t="s">
        <v>22</v>
      </c>
      <c r="P162" s="48" t="s">
        <v>23</v>
      </c>
      <c r="Q162" s="48" t="s">
        <v>24</v>
      </c>
    </row>
    <row r="163" spans="1:17" s="128" customFormat="1" ht="29.25" customHeight="1" x14ac:dyDescent="0.35">
      <c r="A163" s="121" t="s">
        <v>40</v>
      </c>
      <c r="B163" s="123" t="s">
        <v>84</v>
      </c>
      <c r="C163" s="124" t="s">
        <v>14</v>
      </c>
      <c r="D163" s="120">
        <v>250</v>
      </c>
      <c r="E163" s="124">
        <v>7.29</v>
      </c>
      <c r="F163" s="124">
        <v>4.5599999999999996</v>
      </c>
      <c r="G163" s="125">
        <v>11.25</v>
      </c>
      <c r="H163" s="163">
        <v>134.5</v>
      </c>
      <c r="I163" s="164"/>
      <c r="J163" s="126">
        <v>0.18</v>
      </c>
      <c r="K163" s="127">
        <v>2.4500000000000002</v>
      </c>
      <c r="L163" s="127">
        <v>0.42</v>
      </c>
      <c r="M163" s="127">
        <v>65.45</v>
      </c>
      <c r="N163" s="127">
        <v>39.85</v>
      </c>
      <c r="O163" s="127">
        <v>29</v>
      </c>
      <c r="P163" s="127">
        <v>241.15</v>
      </c>
      <c r="Q163" s="127">
        <v>1.6579999999999999</v>
      </c>
    </row>
    <row r="164" spans="1:17" s="128" customFormat="1" ht="29.25" customHeight="1" x14ac:dyDescent="0.35">
      <c r="A164" s="121" t="s">
        <v>25</v>
      </c>
      <c r="B164" s="123" t="s">
        <v>86</v>
      </c>
      <c r="C164" s="124" t="s">
        <v>85</v>
      </c>
      <c r="D164" s="120">
        <v>200</v>
      </c>
      <c r="E164" s="124">
        <v>15.8</v>
      </c>
      <c r="F164" s="124">
        <v>7.8</v>
      </c>
      <c r="G164" s="125">
        <v>77.599999999999994</v>
      </c>
      <c r="H164" s="163">
        <v>289.2</v>
      </c>
      <c r="I164" s="164"/>
      <c r="J164" s="126">
        <v>0.2</v>
      </c>
      <c r="K164" s="127">
        <v>0.44</v>
      </c>
      <c r="L164" s="127">
        <v>1.6</v>
      </c>
      <c r="M164" s="127">
        <v>0.14000000000000001</v>
      </c>
      <c r="N164" s="127">
        <v>29.1</v>
      </c>
      <c r="O164" s="127">
        <v>192</v>
      </c>
      <c r="P164" s="127">
        <v>29.05</v>
      </c>
      <c r="Q164" s="127">
        <v>1.52</v>
      </c>
    </row>
    <row r="165" spans="1:17" s="128" customFormat="1" ht="29.25" customHeight="1" x14ac:dyDescent="0.35">
      <c r="A165" s="121" t="s">
        <v>26</v>
      </c>
      <c r="B165" s="123" t="s">
        <v>55</v>
      </c>
      <c r="C165" s="124" t="s">
        <v>59</v>
      </c>
      <c r="D165" s="120">
        <v>100</v>
      </c>
      <c r="E165" s="124">
        <v>1.8</v>
      </c>
      <c r="F165" s="124">
        <v>2.2000000000000002</v>
      </c>
      <c r="G165" s="125">
        <v>1.85</v>
      </c>
      <c r="H165" s="163">
        <v>70.7</v>
      </c>
      <c r="I165" s="164">
        <v>0.02</v>
      </c>
      <c r="J165" s="126">
        <v>0.35</v>
      </c>
      <c r="K165" s="127">
        <v>2.8</v>
      </c>
      <c r="L165" s="127">
        <v>0.61</v>
      </c>
      <c r="M165" s="127">
        <v>4.0999999999999996</v>
      </c>
      <c r="N165" s="127">
        <v>17.100000000000001</v>
      </c>
      <c r="O165" s="127">
        <v>195</v>
      </c>
      <c r="P165" s="127">
        <v>13.25</v>
      </c>
      <c r="Q165" s="127">
        <v>7.4</v>
      </c>
    </row>
    <row r="166" spans="1:17" s="128" customFormat="1" ht="29.25" customHeight="1" x14ac:dyDescent="0.35">
      <c r="A166" s="121" t="s">
        <v>27</v>
      </c>
      <c r="B166" s="123" t="s">
        <v>56</v>
      </c>
      <c r="C166" s="124" t="s">
        <v>57</v>
      </c>
      <c r="D166" s="120"/>
      <c r="E166" s="124"/>
      <c r="F166" s="124"/>
      <c r="G166" s="125"/>
      <c r="H166" s="163"/>
      <c r="I166" s="164"/>
      <c r="J166" s="126"/>
      <c r="K166" s="127"/>
      <c r="L166" s="127"/>
      <c r="M166" s="127"/>
      <c r="N166" s="127"/>
      <c r="O166" s="127"/>
      <c r="P166" s="127"/>
      <c r="Q166" s="127"/>
    </row>
    <row r="167" spans="1:17" s="128" customFormat="1" ht="29.25" customHeight="1" x14ac:dyDescent="0.35">
      <c r="A167" s="121"/>
      <c r="B167" s="123"/>
      <c r="C167" s="124" t="s">
        <v>58</v>
      </c>
      <c r="D167" s="120"/>
      <c r="E167" s="124"/>
      <c r="F167" s="124"/>
      <c r="G167" s="125"/>
      <c r="H167" s="163"/>
      <c r="I167" s="164"/>
      <c r="J167" s="126"/>
      <c r="K167" s="127"/>
      <c r="L167" s="127"/>
      <c r="M167" s="127"/>
      <c r="N167" s="127"/>
      <c r="O167" s="127"/>
      <c r="P167" s="127"/>
      <c r="Q167" s="127"/>
    </row>
    <row r="168" spans="1:17" s="128" customFormat="1" ht="29.25" customHeight="1" x14ac:dyDescent="0.35">
      <c r="A168" s="121"/>
      <c r="B168" s="123" t="s">
        <v>154</v>
      </c>
      <c r="C168" s="124" t="s">
        <v>34</v>
      </c>
      <c r="D168" s="120">
        <v>75</v>
      </c>
      <c r="E168" s="124">
        <v>4.4000000000000004</v>
      </c>
      <c r="F168" s="124">
        <v>8.6999999999999993</v>
      </c>
      <c r="G168" s="125">
        <v>51.1</v>
      </c>
      <c r="H168" s="163">
        <v>110.5</v>
      </c>
      <c r="I168" s="164"/>
      <c r="J168" s="126">
        <v>0.4</v>
      </c>
      <c r="K168" s="127">
        <v>0.2</v>
      </c>
      <c r="L168" s="127">
        <v>0.1</v>
      </c>
      <c r="M168" s="127">
        <v>0.3</v>
      </c>
      <c r="N168" s="127">
        <v>48</v>
      </c>
      <c r="O168" s="127">
        <v>198</v>
      </c>
      <c r="P168" s="127">
        <v>51</v>
      </c>
      <c r="Q168" s="127">
        <v>3.4</v>
      </c>
    </row>
    <row r="169" spans="1:17" s="128" customFormat="1" ht="29.25" customHeight="1" x14ac:dyDescent="0.35">
      <c r="A169" s="121"/>
      <c r="B169" s="123" t="s">
        <v>92</v>
      </c>
      <c r="C169" s="124" t="s">
        <v>33</v>
      </c>
      <c r="D169" s="120">
        <v>200</v>
      </c>
      <c r="E169" s="124">
        <v>0</v>
      </c>
      <c r="F169" s="124">
        <v>0</v>
      </c>
      <c r="G169" s="125">
        <v>19.600000000000001</v>
      </c>
      <c r="H169" s="163">
        <v>79.599999999999994</v>
      </c>
      <c r="I169" s="164"/>
      <c r="J169" s="126">
        <v>6.0000000000000001E-3</v>
      </c>
      <c r="K169" s="127">
        <v>40</v>
      </c>
      <c r="L169" s="127">
        <v>0.1</v>
      </c>
      <c r="M169" s="127">
        <v>8.5000000000000006E-2</v>
      </c>
      <c r="N169" s="127">
        <v>7.52</v>
      </c>
      <c r="O169" s="127">
        <v>6.8</v>
      </c>
      <c r="P169" s="127">
        <v>4.2</v>
      </c>
      <c r="Q169" s="127">
        <v>0.3</v>
      </c>
    </row>
    <row r="170" spans="1:17" s="128" customFormat="1" ht="29.25" customHeight="1" x14ac:dyDescent="0.35">
      <c r="A170" s="121"/>
      <c r="B170" s="123" t="s">
        <v>53</v>
      </c>
      <c r="C170" s="124" t="s">
        <v>3</v>
      </c>
      <c r="D170" s="120">
        <v>50</v>
      </c>
      <c r="E170" s="124">
        <v>4.4000000000000004</v>
      </c>
      <c r="F170" s="124">
        <v>1.7</v>
      </c>
      <c r="G170" s="125">
        <v>23.4</v>
      </c>
      <c r="H170" s="163">
        <v>133</v>
      </c>
      <c r="I170" s="164"/>
      <c r="J170" s="126">
        <v>0.16</v>
      </c>
      <c r="K170" s="127">
        <v>23</v>
      </c>
      <c r="L170" s="127">
        <v>0.108</v>
      </c>
      <c r="M170" s="127">
        <v>1.3</v>
      </c>
      <c r="N170" s="127">
        <v>23</v>
      </c>
      <c r="O170" s="127">
        <v>87</v>
      </c>
      <c r="P170" s="127">
        <v>33</v>
      </c>
      <c r="Q170" s="127">
        <v>2</v>
      </c>
    </row>
    <row r="171" spans="1:17" s="133" customFormat="1" ht="28.5" x14ac:dyDescent="0.45">
      <c r="A171" s="121"/>
      <c r="B171" s="147"/>
      <c r="C171" s="131" t="s">
        <v>4</v>
      </c>
      <c r="D171" s="132">
        <f>SUM(D163:D170)</f>
        <v>875</v>
      </c>
      <c r="E171" s="132">
        <f>SUM(E163:E170)</f>
        <v>33.69</v>
      </c>
      <c r="F171" s="132">
        <f>SUM(F163:F170)</f>
        <v>24.959999999999997</v>
      </c>
      <c r="G171" s="132">
        <f>SUM(G163:G170)</f>
        <v>184.79999999999998</v>
      </c>
      <c r="H171" s="165">
        <f>SUM(H163:H170)</f>
        <v>817.5</v>
      </c>
      <c r="I171" s="166"/>
      <c r="J171" s="132">
        <f t="shared" ref="J171:Q171" si="14">SUM(J163:J170)</f>
        <v>1.2959999999999998</v>
      </c>
      <c r="K171" s="132">
        <f t="shared" si="14"/>
        <v>68.89</v>
      </c>
      <c r="L171" s="132">
        <f t="shared" si="14"/>
        <v>2.9380000000000002</v>
      </c>
      <c r="M171" s="132">
        <f t="shared" si="14"/>
        <v>71.374999999999986</v>
      </c>
      <c r="N171" s="132">
        <f t="shared" si="14"/>
        <v>164.57000000000002</v>
      </c>
      <c r="O171" s="132">
        <f t="shared" si="14"/>
        <v>707.8</v>
      </c>
      <c r="P171" s="132">
        <f t="shared" si="14"/>
        <v>371.65</v>
      </c>
      <c r="Q171" s="132">
        <f t="shared" si="14"/>
        <v>16.277999999999999</v>
      </c>
    </row>
    <row r="172" spans="1:17" s="133" customFormat="1" ht="28.5" x14ac:dyDescent="0.45">
      <c r="A172" s="159"/>
      <c r="B172" s="147"/>
      <c r="C172" s="131" t="s">
        <v>54</v>
      </c>
      <c r="D172" s="132"/>
      <c r="E172" s="132">
        <f>E159+E171</f>
        <v>38.089999999999996</v>
      </c>
      <c r="F172" s="132">
        <f>F159+F171</f>
        <v>26.659999999999997</v>
      </c>
      <c r="G172" s="132">
        <f>G159+G171</f>
        <v>208.2</v>
      </c>
      <c r="H172" s="165">
        <f>H159+H171</f>
        <v>950.5</v>
      </c>
      <c r="I172" s="166"/>
      <c r="J172" s="132">
        <f t="shared" ref="J172:Q172" si="15">J159+J171</f>
        <v>1.4559999999999997</v>
      </c>
      <c r="K172" s="132">
        <f t="shared" si="15"/>
        <v>91.89</v>
      </c>
      <c r="L172" s="132">
        <f t="shared" si="15"/>
        <v>3.0460000000000003</v>
      </c>
      <c r="M172" s="132">
        <f t="shared" si="15"/>
        <v>72.674999999999983</v>
      </c>
      <c r="N172" s="132">
        <f t="shared" si="15"/>
        <v>187.57000000000002</v>
      </c>
      <c r="O172" s="132">
        <f t="shared" si="15"/>
        <v>794.8</v>
      </c>
      <c r="P172" s="132">
        <f t="shared" si="15"/>
        <v>404.65</v>
      </c>
      <c r="Q172" s="132">
        <f t="shared" si="15"/>
        <v>18.277999999999999</v>
      </c>
    </row>
    <row r="173" spans="1:17" ht="20.25" x14ac:dyDescent="0.25">
      <c r="A173" s="100"/>
      <c r="B173" s="100"/>
      <c r="C173" s="4"/>
      <c r="D173" s="6"/>
      <c r="E173" s="36"/>
      <c r="F173" s="36"/>
      <c r="G173" s="36"/>
      <c r="H173" s="5"/>
      <c r="I173" s="5"/>
      <c r="J173" s="36"/>
      <c r="K173" s="36"/>
      <c r="L173" s="36"/>
      <c r="M173" s="36"/>
      <c r="N173" s="36"/>
      <c r="O173" s="36"/>
      <c r="P173" s="36"/>
      <c r="Q173" s="36"/>
    </row>
    <row r="174" spans="1:17" ht="20.25" x14ac:dyDescent="0.25">
      <c r="A174" s="100"/>
      <c r="B174" s="100"/>
      <c r="C174" s="4"/>
      <c r="D174" s="6"/>
      <c r="E174" s="36"/>
      <c r="F174" s="36"/>
      <c r="G174" s="36"/>
      <c r="H174" s="5"/>
      <c r="I174" s="5"/>
      <c r="J174" s="36"/>
      <c r="K174" s="36"/>
      <c r="L174" s="36"/>
      <c r="M174" s="36"/>
      <c r="N174" s="36"/>
      <c r="O174" s="36"/>
      <c r="P174" s="36"/>
      <c r="Q174" s="36"/>
    </row>
    <row r="175" spans="1:17" ht="20.25" x14ac:dyDescent="0.25">
      <c r="A175" s="100"/>
      <c r="B175" s="100"/>
      <c r="C175" s="4"/>
      <c r="D175" s="6"/>
      <c r="E175" s="36"/>
      <c r="F175" s="36"/>
      <c r="G175" s="36"/>
      <c r="H175" s="5"/>
      <c r="I175" s="5"/>
      <c r="J175" s="36"/>
      <c r="K175" s="36"/>
      <c r="L175" s="36"/>
      <c r="M175" s="36"/>
      <c r="N175" s="36"/>
      <c r="O175" s="36"/>
      <c r="P175" s="36"/>
      <c r="Q175" s="36"/>
    </row>
    <row r="176" spans="1:17" ht="20.25" x14ac:dyDescent="0.25">
      <c r="A176" s="100"/>
      <c r="B176" s="100"/>
      <c r="C176" s="4"/>
      <c r="D176" s="6"/>
      <c r="E176" s="36"/>
      <c r="F176" s="36"/>
      <c r="G176" s="36"/>
      <c r="H176" s="5"/>
      <c r="I176" s="5"/>
      <c r="J176" s="36"/>
      <c r="K176" s="36"/>
      <c r="L176" s="36"/>
      <c r="M176" s="36"/>
      <c r="N176" s="36"/>
      <c r="O176" s="36"/>
      <c r="P176" s="36"/>
      <c r="Q176" s="36"/>
    </row>
    <row r="177" spans="1:17" s="106" customFormat="1" ht="23.25" x14ac:dyDescent="0.35">
      <c r="B177" s="105" t="s">
        <v>29</v>
      </c>
    </row>
    <row r="178" spans="1:17" s="106" customFormat="1" ht="23.25" x14ac:dyDescent="0.35">
      <c r="B178" s="105" t="s">
        <v>30</v>
      </c>
    </row>
    <row r="179" spans="1:17" ht="18.75" x14ac:dyDescent="0.3">
      <c r="A179" s="3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ht="18.75" x14ac:dyDescent="0.3">
      <c r="A180" s="3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ht="18.75" x14ac:dyDescent="0.3">
      <c r="A181" s="3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27.75" x14ac:dyDescent="0.4">
      <c r="A182" s="3"/>
      <c r="B182" s="104" t="s">
        <v>164</v>
      </c>
      <c r="C182" s="136" t="s">
        <v>100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8.75" x14ac:dyDescent="0.3">
      <c r="A183" s="3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s="60" customFormat="1" ht="63" customHeight="1" x14ac:dyDescent="0.35">
      <c r="A184" s="61" t="s">
        <v>0</v>
      </c>
      <c r="B184" s="61" t="s">
        <v>43</v>
      </c>
      <c r="C184" s="61" t="s">
        <v>44</v>
      </c>
      <c r="D184" s="62" t="s">
        <v>45</v>
      </c>
      <c r="E184" s="67" t="s">
        <v>141</v>
      </c>
      <c r="F184" s="64"/>
      <c r="G184" s="65"/>
      <c r="H184" s="63"/>
      <c r="I184" s="63" t="s">
        <v>145</v>
      </c>
      <c r="J184" s="68" t="s">
        <v>137</v>
      </c>
      <c r="K184" s="64"/>
      <c r="L184" s="64"/>
      <c r="M184" s="65"/>
      <c r="N184" s="68" t="s">
        <v>146</v>
      </c>
      <c r="O184" s="71"/>
      <c r="P184" s="71"/>
      <c r="Q184" s="72"/>
    </row>
    <row r="185" spans="1:17" s="60" customFormat="1" ht="54" customHeight="1" x14ac:dyDescent="0.35">
      <c r="A185" s="149"/>
      <c r="B185" s="62"/>
      <c r="C185" s="63"/>
      <c r="D185" s="74" t="s">
        <v>142</v>
      </c>
      <c r="E185" s="74" t="s">
        <v>138</v>
      </c>
      <c r="F185" s="74" t="s">
        <v>139</v>
      </c>
      <c r="G185" s="74" t="s">
        <v>140</v>
      </c>
      <c r="H185" s="75"/>
      <c r="I185" s="76" t="s">
        <v>143</v>
      </c>
      <c r="J185" s="73" t="s">
        <v>134</v>
      </c>
      <c r="K185" s="73" t="s">
        <v>135</v>
      </c>
      <c r="L185" s="73" t="s">
        <v>144</v>
      </c>
      <c r="M185" s="73" t="s">
        <v>136</v>
      </c>
      <c r="N185" s="69" t="s">
        <v>21</v>
      </c>
      <c r="O185" s="70" t="s">
        <v>22</v>
      </c>
      <c r="P185" s="70" t="s">
        <v>23</v>
      </c>
      <c r="Q185" s="70" t="s">
        <v>24</v>
      </c>
    </row>
    <row r="186" spans="1:17" ht="27" x14ac:dyDescent="0.25">
      <c r="A186" s="30"/>
      <c r="B186" s="102"/>
      <c r="C186" s="148" t="s">
        <v>1</v>
      </c>
      <c r="D186" s="98"/>
      <c r="E186" s="98"/>
      <c r="F186" s="98"/>
      <c r="G186" s="103"/>
      <c r="H186" s="180"/>
      <c r="I186" s="180"/>
      <c r="J186" s="21"/>
      <c r="K186" s="21"/>
      <c r="L186" s="21"/>
      <c r="M186" s="21"/>
      <c r="N186" s="21"/>
      <c r="O186" s="21"/>
      <c r="P186" s="21"/>
      <c r="Q186" s="21"/>
    </row>
    <row r="187" spans="1:17" s="128" customFormat="1" ht="29.25" customHeight="1" x14ac:dyDescent="0.35">
      <c r="A187" s="122"/>
      <c r="B187" s="123" t="s">
        <v>46</v>
      </c>
      <c r="C187" s="124" t="s">
        <v>47</v>
      </c>
      <c r="D187" s="120">
        <v>100</v>
      </c>
      <c r="E187" s="124">
        <v>10.3</v>
      </c>
      <c r="F187" s="124">
        <v>8.9</v>
      </c>
      <c r="G187" s="125">
        <v>5.8</v>
      </c>
      <c r="H187" s="163">
        <v>201.5</v>
      </c>
      <c r="I187" s="164"/>
      <c r="J187" s="126">
        <v>1.7</v>
      </c>
      <c r="K187" s="127">
        <v>1.2</v>
      </c>
      <c r="L187" s="127">
        <v>0.2</v>
      </c>
      <c r="M187" s="127">
        <v>0.52</v>
      </c>
      <c r="N187" s="127">
        <v>32</v>
      </c>
      <c r="O187" s="127">
        <v>141</v>
      </c>
      <c r="P187" s="127">
        <v>18.100000000000001</v>
      </c>
      <c r="Q187" s="127">
        <v>2.1</v>
      </c>
    </row>
    <row r="188" spans="1:17" s="128" customFormat="1" ht="29.25" customHeight="1" x14ac:dyDescent="0.35">
      <c r="A188" s="122"/>
      <c r="B188" s="123" t="s">
        <v>62</v>
      </c>
      <c r="C188" s="124" t="s">
        <v>63</v>
      </c>
      <c r="D188" s="120">
        <v>180</v>
      </c>
      <c r="E188" s="124">
        <v>5.5</v>
      </c>
      <c r="F188" s="124">
        <v>7.5</v>
      </c>
      <c r="G188" s="125">
        <v>30.56</v>
      </c>
      <c r="H188" s="163">
        <v>199.5</v>
      </c>
      <c r="I188" s="164">
        <v>184.2</v>
      </c>
      <c r="J188" s="126">
        <v>0.6</v>
      </c>
      <c r="K188" s="127">
        <v>0.06</v>
      </c>
      <c r="L188" s="127">
        <v>0.25</v>
      </c>
      <c r="M188" s="127">
        <v>3.85</v>
      </c>
      <c r="N188" s="127">
        <v>24</v>
      </c>
      <c r="O188" s="127">
        <v>160.5</v>
      </c>
      <c r="P188" s="127">
        <v>15</v>
      </c>
      <c r="Q188" s="127">
        <v>1.5</v>
      </c>
    </row>
    <row r="189" spans="1:17" s="128" customFormat="1" ht="29.25" customHeight="1" x14ac:dyDescent="0.35">
      <c r="A189" s="122"/>
      <c r="B189" s="123" t="s">
        <v>55</v>
      </c>
      <c r="C189" s="124" t="s">
        <v>59</v>
      </c>
      <c r="D189" s="120">
        <v>100</v>
      </c>
      <c r="E189" s="124">
        <v>1.8</v>
      </c>
      <c r="F189" s="124">
        <v>2.2000000000000002</v>
      </c>
      <c r="G189" s="125">
        <v>1.85</v>
      </c>
      <c r="H189" s="163">
        <v>70.7</v>
      </c>
      <c r="I189" s="164">
        <v>0.02</v>
      </c>
      <c r="J189" s="126">
        <v>0.35</v>
      </c>
      <c r="K189" s="127">
        <v>2.8</v>
      </c>
      <c r="L189" s="127">
        <v>0.61</v>
      </c>
      <c r="M189" s="127">
        <v>4.0999999999999996</v>
      </c>
      <c r="N189" s="127">
        <v>17.100000000000001</v>
      </c>
      <c r="O189" s="127">
        <v>195</v>
      </c>
      <c r="P189" s="127">
        <v>13.25</v>
      </c>
      <c r="Q189" s="127">
        <v>7.4</v>
      </c>
    </row>
    <row r="190" spans="1:17" s="128" customFormat="1" ht="29.25" customHeight="1" x14ac:dyDescent="0.35">
      <c r="A190" s="122"/>
      <c r="B190" s="123" t="s">
        <v>56</v>
      </c>
      <c r="C190" s="124" t="s">
        <v>57</v>
      </c>
      <c r="D190" s="120"/>
      <c r="E190" s="124"/>
      <c r="F190" s="124"/>
      <c r="G190" s="125"/>
      <c r="H190" s="163"/>
      <c r="I190" s="164"/>
      <c r="J190" s="126"/>
      <c r="K190" s="127"/>
      <c r="L190" s="127"/>
      <c r="M190" s="127"/>
      <c r="N190" s="127"/>
      <c r="O190" s="127"/>
      <c r="P190" s="127"/>
      <c r="Q190" s="127"/>
    </row>
    <row r="191" spans="1:17" s="128" customFormat="1" ht="29.25" customHeight="1" x14ac:dyDescent="0.35">
      <c r="A191" s="122"/>
      <c r="B191" s="123"/>
      <c r="C191" s="124" t="s">
        <v>58</v>
      </c>
      <c r="D191" s="120"/>
      <c r="E191" s="124"/>
      <c r="F191" s="124"/>
      <c r="G191" s="125"/>
      <c r="H191" s="163"/>
      <c r="I191" s="164"/>
      <c r="J191" s="126"/>
      <c r="K191" s="127"/>
      <c r="L191" s="127"/>
      <c r="M191" s="127"/>
      <c r="N191" s="127"/>
      <c r="O191" s="127"/>
      <c r="P191" s="127"/>
      <c r="Q191" s="127"/>
    </row>
    <row r="192" spans="1:17" s="128" customFormat="1" ht="29.25" customHeight="1" x14ac:dyDescent="0.35">
      <c r="A192" s="122"/>
      <c r="B192" s="123" t="s">
        <v>51</v>
      </c>
      <c r="C192" s="124" t="s">
        <v>52</v>
      </c>
      <c r="D192" s="120">
        <v>200</v>
      </c>
      <c r="E192" s="124">
        <v>0</v>
      </c>
      <c r="F192" s="124">
        <v>0</v>
      </c>
      <c r="G192" s="125">
        <v>14</v>
      </c>
      <c r="H192" s="163">
        <v>42.2</v>
      </c>
      <c r="I192" s="164"/>
      <c r="J192" s="126">
        <v>0.1</v>
      </c>
      <c r="K192" s="127">
        <v>0.8</v>
      </c>
      <c r="L192" s="127">
        <v>0</v>
      </c>
      <c r="M192" s="127">
        <v>0.2</v>
      </c>
      <c r="N192" s="127">
        <v>68.3</v>
      </c>
      <c r="O192" s="127">
        <v>182</v>
      </c>
      <c r="P192" s="127">
        <v>29.8</v>
      </c>
      <c r="Q192" s="127">
        <v>1.3</v>
      </c>
    </row>
    <row r="193" spans="1:17" s="128" customFormat="1" ht="29.25" customHeight="1" x14ac:dyDescent="0.35">
      <c r="A193" s="122"/>
      <c r="B193" s="123" t="s">
        <v>50</v>
      </c>
      <c r="C193" s="124" t="s">
        <v>2</v>
      </c>
      <c r="D193" s="120">
        <v>10</v>
      </c>
      <c r="E193" s="124">
        <v>0.2</v>
      </c>
      <c r="F193" s="124">
        <v>4.3</v>
      </c>
      <c r="G193" s="125">
        <v>0.1</v>
      </c>
      <c r="H193" s="163">
        <v>74.8</v>
      </c>
      <c r="I193" s="164"/>
      <c r="J193" s="126">
        <v>0.15</v>
      </c>
      <c r="K193" s="127">
        <v>0.21</v>
      </c>
      <c r="L193" s="127">
        <v>50.5</v>
      </c>
      <c r="M193" s="127">
        <v>0.2</v>
      </c>
      <c r="N193" s="127">
        <v>1.8</v>
      </c>
      <c r="O193" s="127">
        <v>155.5</v>
      </c>
      <c r="P193" s="127">
        <v>0.05</v>
      </c>
      <c r="Q193" s="127">
        <v>1.155</v>
      </c>
    </row>
    <row r="194" spans="1:17" s="128" customFormat="1" ht="29.25" customHeight="1" x14ac:dyDescent="0.35">
      <c r="A194" s="122"/>
      <c r="B194" s="123" t="s">
        <v>53</v>
      </c>
      <c r="C194" s="124" t="s">
        <v>3</v>
      </c>
      <c r="D194" s="120">
        <v>50</v>
      </c>
      <c r="E194" s="124">
        <v>4.4000000000000004</v>
      </c>
      <c r="F194" s="124">
        <v>1.7</v>
      </c>
      <c r="G194" s="125">
        <v>23.4</v>
      </c>
      <c r="H194" s="163">
        <v>133</v>
      </c>
      <c r="I194" s="164"/>
      <c r="J194" s="126">
        <v>0.16</v>
      </c>
      <c r="K194" s="127">
        <v>23</v>
      </c>
      <c r="L194" s="127">
        <v>0.108</v>
      </c>
      <c r="M194" s="127">
        <v>1.3</v>
      </c>
      <c r="N194" s="127">
        <v>23</v>
      </c>
      <c r="O194" s="127">
        <v>87</v>
      </c>
      <c r="P194" s="127">
        <v>33</v>
      </c>
      <c r="Q194" s="127">
        <v>2</v>
      </c>
    </row>
    <row r="195" spans="1:17" ht="16.5" customHeight="1" x14ac:dyDescent="0.25">
      <c r="A195" s="30"/>
      <c r="B195" s="94"/>
      <c r="C195" s="7"/>
      <c r="D195" s="97"/>
      <c r="E195" s="8"/>
      <c r="F195" s="8"/>
      <c r="G195" s="8"/>
      <c r="H195" s="179"/>
      <c r="I195" s="179"/>
      <c r="J195" s="79"/>
      <c r="K195" s="79"/>
      <c r="L195" s="79"/>
      <c r="M195" s="79"/>
      <c r="N195" s="79"/>
      <c r="O195" s="79"/>
      <c r="P195" s="79"/>
      <c r="Q195" s="79"/>
    </row>
    <row r="196" spans="1:17" s="133" customFormat="1" ht="28.5" x14ac:dyDescent="0.45">
      <c r="A196" s="122">
        <v>1</v>
      </c>
      <c r="B196" s="130"/>
      <c r="C196" s="131" t="s">
        <v>4</v>
      </c>
      <c r="D196" s="132">
        <f>SUM(D187:D195)</f>
        <v>640</v>
      </c>
      <c r="E196" s="132">
        <f t="shared" ref="E196:Q196" si="16">SUM(E187:E195)</f>
        <v>22.200000000000003</v>
      </c>
      <c r="F196" s="132">
        <f t="shared" si="16"/>
        <v>24.599999999999998</v>
      </c>
      <c r="G196" s="132">
        <f t="shared" si="16"/>
        <v>75.710000000000008</v>
      </c>
      <c r="H196" s="165">
        <f>SUM(H187:H195)</f>
        <v>721.69999999999993</v>
      </c>
      <c r="I196" s="166"/>
      <c r="J196" s="132">
        <f t="shared" si="16"/>
        <v>3.06</v>
      </c>
      <c r="K196" s="132">
        <f t="shared" si="16"/>
        <v>28.07</v>
      </c>
      <c r="L196" s="132">
        <f t="shared" si="16"/>
        <v>51.667999999999999</v>
      </c>
      <c r="M196" s="132">
        <f t="shared" si="16"/>
        <v>10.169999999999998</v>
      </c>
      <c r="N196" s="132">
        <f t="shared" si="16"/>
        <v>166.2</v>
      </c>
      <c r="O196" s="132">
        <f t="shared" si="16"/>
        <v>921</v>
      </c>
      <c r="P196" s="132">
        <f t="shared" si="16"/>
        <v>109.2</v>
      </c>
      <c r="Q196" s="132">
        <f t="shared" si="16"/>
        <v>15.455</v>
      </c>
    </row>
    <row r="197" spans="1:17" ht="25.5" customHeight="1" x14ac:dyDescent="0.25">
      <c r="A197" s="58" t="s">
        <v>40</v>
      </c>
      <c r="B197" s="102"/>
      <c r="C197" s="148" t="s">
        <v>5</v>
      </c>
      <c r="D197" s="98"/>
      <c r="E197" s="17"/>
      <c r="F197" s="17"/>
      <c r="G197" s="18"/>
      <c r="H197" s="180"/>
      <c r="I197" s="180"/>
      <c r="J197" s="81" t="s">
        <v>17</v>
      </c>
      <c r="K197" s="81" t="s">
        <v>18</v>
      </c>
      <c r="L197" s="81" t="s">
        <v>19</v>
      </c>
      <c r="M197" s="81" t="s">
        <v>20</v>
      </c>
      <c r="N197" s="81" t="s">
        <v>21</v>
      </c>
      <c r="O197" s="81" t="s">
        <v>22</v>
      </c>
      <c r="P197" s="81" t="s">
        <v>23</v>
      </c>
      <c r="Q197" s="81" t="s">
        <v>24</v>
      </c>
    </row>
    <row r="198" spans="1:17" s="128" customFormat="1" ht="29.25" customHeight="1" x14ac:dyDescent="0.35">
      <c r="A198" s="122" t="s">
        <v>25</v>
      </c>
      <c r="B198" s="123" t="s">
        <v>87</v>
      </c>
      <c r="C198" s="124" t="s">
        <v>155</v>
      </c>
      <c r="D198" s="120">
        <v>250</v>
      </c>
      <c r="E198" s="124">
        <v>3.25</v>
      </c>
      <c r="F198" s="124">
        <v>2.5</v>
      </c>
      <c r="G198" s="125">
        <v>21</v>
      </c>
      <c r="H198" s="163">
        <v>166</v>
      </c>
      <c r="I198" s="164"/>
      <c r="J198" s="126">
        <v>0.1</v>
      </c>
      <c r="K198" s="127">
        <v>3.7</v>
      </c>
      <c r="L198" s="127">
        <v>0.1</v>
      </c>
      <c r="M198" s="127">
        <v>0.36</v>
      </c>
      <c r="N198" s="127">
        <v>29.475000000000001</v>
      </c>
      <c r="O198" s="127">
        <v>64.599999999999994</v>
      </c>
      <c r="P198" s="127">
        <v>23.4</v>
      </c>
      <c r="Q198" s="127">
        <v>0.72499999999999998</v>
      </c>
    </row>
    <row r="199" spans="1:17" s="128" customFormat="1" ht="29.25" customHeight="1" x14ac:dyDescent="0.35">
      <c r="A199" s="122" t="s">
        <v>26</v>
      </c>
      <c r="B199" s="123" t="s">
        <v>127</v>
      </c>
      <c r="C199" s="124" t="s">
        <v>128</v>
      </c>
      <c r="D199" s="120">
        <v>100</v>
      </c>
      <c r="E199" s="124">
        <v>14.56</v>
      </c>
      <c r="F199" s="124">
        <v>12.65</v>
      </c>
      <c r="G199" s="125">
        <v>14.65</v>
      </c>
      <c r="H199" s="163">
        <v>225.68</v>
      </c>
      <c r="I199" s="164"/>
      <c r="J199" s="126">
        <v>0.03</v>
      </c>
      <c r="K199" s="127">
        <v>23.2</v>
      </c>
      <c r="L199" s="127">
        <v>0.05</v>
      </c>
      <c r="M199" s="127">
        <v>0.3</v>
      </c>
      <c r="N199" s="127">
        <v>112</v>
      </c>
      <c r="O199" s="127">
        <v>184</v>
      </c>
      <c r="P199" s="127">
        <v>25.2</v>
      </c>
      <c r="Q199" s="127">
        <v>1.23</v>
      </c>
    </row>
    <row r="200" spans="1:17" s="128" customFormat="1" ht="29.25" customHeight="1" x14ac:dyDescent="0.35">
      <c r="A200" s="122" t="s">
        <v>27</v>
      </c>
      <c r="B200" s="123" t="s">
        <v>129</v>
      </c>
      <c r="C200" s="124" t="s">
        <v>130</v>
      </c>
      <c r="D200" s="120">
        <v>180</v>
      </c>
      <c r="E200" s="124">
        <v>6.56</v>
      </c>
      <c r="F200" s="124">
        <v>7.5</v>
      </c>
      <c r="G200" s="125">
        <v>38.9</v>
      </c>
      <c r="H200" s="163">
        <v>215.6</v>
      </c>
      <c r="I200" s="164"/>
      <c r="J200" s="126">
        <v>0.28000000000000003</v>
      </c>
      <c r="K200" s="127">
        <v>0</v>
      </c>
      <c r="L200" s="127">
        <v>3.5000000000000003E-2</v>
      </c>
      <c r="M200" s="127">
        <v>4.1500000000000004</v>
      </c>
      <c r="N200" s="127">
        <v>16.579999999999998</v>
      </c>
      <c r="O200" s="127">
        <v>170</v>
      </c>
      <c r="P200" s="127">
        <v>95.6</v>
      </c>
      <c r="Q200" s="127">
        <v>6.54</v>
      </c>
    </row>
    <row r="201" spans="1:17" s="128" customFormat="1" ht="29.25" customHeight="1" x14ac:dyDescent="0.35">
      <c r="A201" s="122"/>
      <c r="B201" s="123" t="s">
        <v>55</v>
      </c>
      <c r="C201" s="124" t="s">
        <v>59</v>
      </c>
      <c r="D201" s="120">
        <v>100</v>
      </c>
      <c r="E201" s="124">
        <v>1.8</v>
      </c>
      <c r="F201" s="124">
        <v>2.2000000000000002</v>
      </c>
      <c r="G201" s="125">
        <v>1.85</v>
      </c>
      <c r="H201" s="163">
        <v>70.7</v>
      </c>
      <c r="I201" s="164">
        <v>0.02</v>
      </c>
      <c r="J201" s="126">
        <v>0.35</v>
      </c>
      <c r="K201" s="127">
        <v>2.8</v>
      </c>
      <c r="L201" s="127">
        <v>0.61</v>
      </c>
      <c r="M201" s="127">
        <v>4.0999999999999996</v>
      </c>
      <c r="N201" s="127">
        <v>17.100000000000001</v>
      </c>
      <c r="O201" s="127">
        <v>195</v>
      </c>
      <c r="P201" s="127">
        <v>13.25</v>
      </c>
      <c r="Q201" s="127">
        <v>7.4</v>
      </c>
    </row>
    <row r="202" spans="1:17" s="128" customFormat="1" ht="29.25" customHeight="1" x14ac:dyDescent="0.35">
      <c r="A202" s="122"/>
      <c r="B202" s="123" t="s">
        <v>56</v>
      </c>
      <c r="C202" s="124" t="s">
        <v>57</v>
      </c>
      <c r="D202" s="120"/>
      <c r="E202" s="124"/>
      <c r="F202" s="124"/>
      <c r="G202" s="125"/>
      <c r="H202" s="163"/>
      <c r="I202" s="164"/>
      <c r="J202" s="126"/>
      <c r="K202" s="127"/>
      <c r="L202" s="127"/>
      <c r="M202" s="127"/>
      <c r="N202" s="127"/>
      <c r="O202" s="127"/>
      <c r="P202" s="127"/>
      <c r="Q202" s="127"/>
    </row>
    <row r="203" spans="1:17" s="128" customFormat="1" ht="29.25" customHeight="1" x14ac:dyDescent="0.35">
      <c r="A203" s="122"/>
      <c r="B203" s="123"/>
      <c r="C203" s="124" t="s">
        <v>58</v>
      </c>
      <c r="D203" s="120"/>
      <c r="E203" s="124"/>
      <c r="F203" s="124"/>
      <c r="G203" s="125"/>
      <c r="H203" s="163"/>
      <c r="I203" s="164"/>
      <c r="J203" s="126"/>
      <c r="K203" s="127"/>
      <c r="L203" s="127"/>
      <c r="M203" s="127"/>
      <c r="N203" s="127"/>
      <c r="O203" s="127"/>
      <c r="P203" s="127"/>
      <c r="Q203" s="127"/>
    </row>
    <row r="204" spans="1:17" s="128" customFormat="1" ht="29.25" customHeight="1" x14ac:dyDescent="0.35">
      <c r="A204" s="122"/>
      <c r="B204" s="123" t="s">
        <v>91</v>
      </c>
      <c r="C204" s="124" t="s">
        <v>36</v>
      </c>
      <c r="D204" s="120">
        <v>75</v>
      </c>
      <c r="E204" s="124">
        <v>3.04</v>
      </c>
      <c r="F204" s="124">
        <v>4.8</v>
      </c>
      <c r="G204" s="125">
        <v>30.08</v>
      </c>
      <c r="H204" s="163">
        <v>110.5</v>
      </c>
      <c r="I204" s="164"/>
      <c r="J204" s="126">
        <v>0.28999999999999998</v>
      </c>
      <c r="K204" s="127">
        <v>0.3</v>
      </c>
      <c r="L204" s="127">
        <v>0.04</v>
      </c>
      <c r="M204" s="127">
        <v>0.2</v>
      </c>
      <c r="N204" s="127">
        <v>51</v>
      </c>
      <c r="O204" s="127">
        <v>201</v>
      </c>
      <c r="P204" s="127">
        <v>53</v>
      </c>
      <c r="Q204" s="127">
        <v>3.1</v>
      </c>
    </row>
    <row r="205" spans="1:17" s="128" customFormat="1" ht="29.25" customHeight="1" x14ac:dyDescent="0.35">
      <c r="A205" s="122"/>
      <c r="B205" s="123" t="s">
        <v>92</v>
      </c>
      <c r="C205" s="124" t="s">
        <v>33</v>
      </c>
      <c r="D205" s="120">
        <v>200</v>
      </c>
      <c r="E205" s="124">
        <v>0</v>
      </c>
      <c r="F205" s="124">
        <v>0</v>
      </c>
      <c r="G205" s="125">
        <v>19.600000000000001</v>
      </c>
      <c r="H205" s="163">
        <v>79.599999999999994</v>
      </c>
      <c r="I205" s="164"/>
      <c r="J205" s="126">
        <v>6.0000000000000001E-3</v>
      </c>
      <c r="K205" s="127">
        <v>40</v>
      </c>
      <c r="L205" s="127">
        <v>0.1</v>
      </c>
      <c r="M205" s="127">
        <v>8.5000000000000006E-2</v>
      </c>
      <c r="N205" s="127">
        <v>7.52</v>
      </c>
      <c r="O205" s="127">
        <v>6.8</v>
      </c>
      <c r="P205" s="127">
        <v>4.2</v>
      </c>
      <c r="Q205" s="127">
        <v>0.3</v>
      </c>
    </row>
    <row r="206" spans="1:17" s="128" customFormat="1" ht="29.25" customHeight="1" x14ac:dyDescent="0.35">
      <c r="A206" s="122"/>
      <c r="B206" s="123" t="s">
        <v>53</v>
      </c>
      <c r="C206" s="124" t="s">
        <v>3</v>
      </c>
      <c r="D206" s="120">
        <v>50</v>
      </c>
      <c r="E206" s="124">
        <v>4.4000000000000004</v>
      </c>
      <c r="F206" s="124">
        <v>1.7</v>
      </c>
      <c r="G206" s="125">
        <v>23.4</v>
      </c>
      <c r="H206" s="163">
        <v>133</v>
      </c>
      <c r="I206" s="164"/>
      <c r="J206" s="126">
        <v>0.16</v>
      </c>
      <c r="K206" s="127">
        <v>23</v>
      </c>
      <c r="L206" s="127">
        <v>0.108</v>
      </c>
      <c r="M206" s="127">
        <v>1.3</v>
      </c>
      <c r="N206" s="127">
        <v>23</v>
      </c>
      <c r="O206" s="127">
        <v>87</v>
      </c>
      <c r="P206" s="127">
        <v>33</v>
      </c>
      <c r="Q206" s="127">
        <v>2</v>
      </c>
    </row>
    <row r="207" spans="1:17" s="133" customFormat="1" ht="28.5" x14ac:dyDescent="0.45">
      <c r="A207" s="122"/>
      <c r="B207" s="130"/>
      <c r="C207" s="131" t="s">
        <v>4</v>
      </c>
      <c r="D207" s="132">
        <f>SUM(D198:D206)</f>
        <v>955</v>
      </c>
      <c r="E207" s="132">
        <f>SUM(E198:E206)</f>
        <v>33.61</v>
      </c>
      <c r="F207" s="132">
        <f>SUM(F198:F206)</f>
        <v>31.349999999999998</v>
      </c>
      <c r="G207" s="132">
        <f>SUM(G198:G206)</f>
        <v>149.47999999999999</v>
      </c>
      <c r="H207" s="165">
        <f>SUM(H198:H206)</f>
        <v>1001.08</v>
      </c>
      <c r="I207" s="166"/>
      <c r="J207" s="132">
        <f t="shared" ref="J207:Q207" si="17">SUM(J198:J206)</f>
        <v>1.216</v>
      </c>
      <c r="K207" s="132">
        <f t="shared" si="17"/>
        <v>93</v>
      </c>
      <c r="L207" s="132">
        <f t="shared" si="17"/>
        <v>1.0430000000000001</v>
      </c>
      <c r="M207" s="132">
        <f t="shared" si="17"/>
        <v>10.495000000000001</v>
      </c>
      <c r="N207" s="132">
        <f t="shared" si="17"/>
        <v>256.67500000000001</v>
      </c>
      <c r="O207" s="132">
        <f t="shared" si="17"/>
        <v>908.4</v>
      </c>
      <c r="P207" s="132">
        <f t="shared" si="17"/>
        <v>247.64999999999998</v>
      </c>
      <c r="Q207" s="132">
        <f t="shared" si="17"/>
        <v>21.295000000000002</v>
      </c>
    </row>
    <row r="208" spans="1:17" s="133" customFormat="1" ht="28.5" x14ac:dyDescent="0.45">
      <c r="A208" s="151"/>
      <c r="B208" s="130"/>
      <c r="C208" s="131" t="s">
        <v>54</v>
      </c>
      <c r="D208" s="132"/>
      <c r="E208" s="132">
        <f>E196+E207</f>
        <v>55.81</v>
      </c>
      <c r="F208" s="132">
        <f>F196+F207</f>
        <v>55.949999999999996</v>
      </c>
      <c r="G208" s="132">
        <f>G196+G207</f>
        <v>225.19</v>
      </c>
      <c r="H208" s="165">
        <f>H196+H207</f>
        <v>1722.78</v>
      </c>
      <c r="I208" s="166"/>
      <c r="J208" s="132">
        <f t="shared" ref="J208:Q208" si="18">J196+J207</f>
        <v>4.2759999999999998</v>
      </c>
      <c r="K208" s="132">
        <f t="shared" si="18"/>
        <v>121.07</v>
      </c>
      <c r="L208" s="132">
        <f t="shared" si="18"/>
        <v>52.710999999999999</v>
      </c>
      <c r="M208" s="132">
        <f t="shared" si="18"/>
        <v>20.664999999999999</v>
      </c>
      <c r="N208" s="132">
        <f t="shared" si="18"/>
        <v>422.875</v>
      </c>
      <c r="O208" s="132">
        <f t="shared" si="18"/>
        <v>1829.4</v>
      </c>
      <c r="P208" s="132">
        <f t="shared" si="18"/>
        <v>356.84999999999997</v>
      </c>
      <c r="Q208" s="132">
        <f t="shared" si="18"/>
        <v>36.75</v>
      </c>
    </row>
    <row r="209" spans="1:17" s="57" customFormat="1" ht="28.5" customHeight="1" x14ac:dyDescent="0.35">
      <c r="A209" s="6"/>
      <c r="B209" s="6"/>
      <c r="C209" s="4"/>
      <c r="D209" s="5"/>
      <c r="E209" s="86"/>
      <c r="F209" s="86"/>
      <c r="G209" s="86"/>
      <c r="H209" s="5"/>
      <c r="I209" s="5"/>
      <c r="J209" s="87"/>
      <c r="K209" s="88"/>
      <c r="L209" s="88"/>
      <c r="M209" s="88"/>
      <c r="N209" s="88"/>
      <c r="O209" s="88"/>
      <c r="P209" s="88"/>
      <c r="Q209" s="88"/>
    </row>
    <row r="210" spans="1:17" s="106" customFormat="1" ht="23.25" x14ac:dyDescent="0.35">
      <c r="B210" s="105" t="s">
        <v>29</v>
      </c>
    </row>
    <row r="211" spans="1:17" s="106" customFormat="1" ht="23.25" x14ac:dyDescent="0.35">
      <c r="B211" s="105" t="s">
        <v>30</v>
      </c>
    </row>
    <row r="212" spans="1:17" ht="18.75" x14ac:dyDescent="0.3">
      <c r="A212" s="3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ht="18.75" x14ac:dyDescent="0.3">
      <c r="A213" s="3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ht="18.75" x14ac:dyDescent="0.3">
      <c r="A214" s="3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ht="27.75" x14ac:dyDescent="0.4">
      <c r="A215" s="3"/>
      <c r="B215" s="104" t="s">
        <v>164</v>
      </c>
      <c r="C215" s="136" t="s">
        <v>101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ht="18.75" x14ac:dyDescent="0.3">
      <c r="A216" s="3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s="60" customFormat="1" ht="63" customHeight="1" x14ac:dyDescent="0.35">
      <c r="A217" s="61" t="s">
        <v>0</v>
      </c>
      <c r="B217" s="61" t="s">
        <v>43</v>
      </c>
      <c r="C217" s="61" t="s">
        <v>44</v>
      </c>
      <c r="D217" s="62" t="s">
        <v>45</v>
      </c>
      <c r="E217" s="67" t="s">
        <v>141</v>
      </c>
      <c r="F217" s="64"/>
      <c r="G217" s="65"/>
      <c r="H217" s="63"/>
      <c r="I217" s="63" t="s">
        <v>145</v>
      </c>
      <c r="J217" s="68" t="s">
        <v>137</v>
      </c>
      <c r="K217" s="64"/>
      <c r="L217" s="64"/>
      <c r="M217" s="65"/>
      <c r="N217" s="68" t="s">
        <v>146</v>
      </c>
      <c r="O217" s="71"/>
      <c r="P217" s="71"/>
      <c r="Q217" s="72"/>
    </row>
    <row r="218" spans="1:17" s="60" customFormat="1" ht="54" customHeight="1" x14ac:dyDescent="0.35">
      <c r="A218" s="158"/>
      <c r="B218" s="62"/>
      <c r="C218" s="63"/>
      <c r="D218" s="74" t="s">
        <v>142</v>
      </c>
      <c r="E218" s="74" t="s">
        <v>138</v>
      </c>
      <c r="F218" s="74" t="s">
        <v>139</v>
      </c>
      <c r="G218" s="74" t="s">
        <v>140</v>
      </c>
      <c r="H218" s="75"/>
      <c r="I218" s="76" t="s">
        <v>143</v>
      </c>
      <c r="J218" s="73" t="s">
        <v>134</v>
      </c>
      <c r="K218" s="73" t="s">
        <v>135</v>
      </c>
      <c r="L218" s="73" t="s">
        <v>144</v>
      </c>
      <c r="M218" s="73" t="s">
        <v>136</v>
      </c>
      <c r="N218" s="69" t="s">
        <v>21</v>
      </c>
      <c r="O218" s="70" t="s">
        <v>22</v>
      </c>
      <c r="P218" s="70" t="s">
        <v>23</v>
      </c>
      <c r="Q218" s="70" t="s">
        <v>24</v>
      </c>
    </row>
    <row r="219" spans="1:17" ht="27" x14ac:dyDescent="0.25">
      <c r="A219" s="156"/>
      <c r="B219" s="102"/>
      <c r="C219" s="148" t="s">
        <v>1</v>
      </c>
      <c r="D219" s="98"/>
      <c r="E219" s="98"/>
      <c r="F219" s="98"/>
      <c r="G219" s="103"/>
      <c r="H219" s="180"/>
      <c r="I219" s="180"/>
      <c r="J219" s="21"/>
      <c r="K219" s="21"/>
      <c r="L219" s="21"/>
      <c r="M219" s="21"/>
      <c r="N219" s="21"/>
      <c r="O219" s="21"/>
      <c r="P219" s="21"/>
      <c r="Q219" s="21"/>
    </row>
    <row r="220" spans="1:17" s="128" customFormat="1" ht="29.25" customHeight="1" x14ac:dyDescent="0.35">
      <c r="A220" s="121"/>
      <c r="B220" s="123" t="s">
        <v>105</v>
      </c>
      <c r="C220" s="124" t="s">
        <v>106</v>
      </c>
      <c r="D220" s="120">
        <v>200</v>
      </c>
      <c r="E220" s="124">
        <v>8.6300000000000008</v>
      </c>
      <c r="F220" s="124">
        <v>7.45</v>
      </c>
      <c r="G220" s="125">
        <v>34.65</v>
      </c>
      <c r="H220" s="163">
        <v>275.64999999999998</v>
      </c>
      <c r="I220" s="164"/>
      <c r="J220" s="126">
        <v>0.12</v>
      </c>
      <c r="K220" s="127">
        <v>1.6</v>
      </c>
      <c r="L220" s="127">
        <v>35.6</v>
      </c>
      <c r="M220" s="127">
        <v>1.9</v>
      </c>
      <c r="N220" s="127">
        <v>156.5</v>
      </c>
      <c r="O220" s="127">
        <v>74.5</v>
      </c>
      <c r="P220" s="127">
        <v>42.2</v>
      </c>
      <c r="Q220" s="127">
        <v>1.25</v>
      </c>
    </row>
    <row r="221" spans="1:17" s="128" customFormat="1" ht="29.25" customHeight="1" x14ac:dyDescent="0.35">
      <c r="A221" s="121"/>
      <c r="B221" s="123" t="s">
        <v>69</v>
      </c>
      <c r="C221" s="124" t="s">
        <v>10</v>
      </c>
      <c r="D221" s="120">
        <v>200</v>
      </c>
      <c r="E221" s="124">
        <v>6.2</v>
      </c>
      <c r="F221" s="124">
        <v>5.8</v>
      </c>
      <c r="G221" s="125">
        <v>34</v>
      </c>
      <c r="H221" s="163">
        <v>164.4</v>
      </c>
      <c r="I221" s="164"/>
      <c r="J221" s="126">
        <v>0.33</v>
      </c>
      <c r="K221" s="127">
        <v>75</v>
      </c>
      <c r="L221" s="127">
        <v>1.55</v>
      </c>
      <c r="M221" s="127">
        <v>0.2</v>
      </c>
      <c r="N221" s="127">
        <v>35</v>
      </c>
      <c r="O221" s="127">
        <v>1.66</v>
      </c>
      <c r="P221" s="127">
        <v>44.8</v>
      </c>
      <c r="Q221" s="127">
        <v>28</v>
      </c>
    </row>
    <row r="222" spans="1:17" s="128" customFormat="1" ht="29.25" customHeight="1" x14ac:dyDescent="0.35">
      <c r="A222" s="121"/>
      <c r="B222" s="123" t="s">
        <v>53</v>
      </c>
      <c r="C222" s="124" t="s">
        <v>70</v>
      </c>
      <c r="D222" s="120">
        <v>25</v>
      </c>
      <c r="E222" s="124">
        <v>1.4</v>
      </c>
      <c r="F222" s="124">
        <v>5.5</v>
      </c>
      <c r="G222" s="125">
        <v>16.5</v>
      </c>
      <c r="H222" s="163">
        <v>122</v>
      </c>
      <c r="I222" s="164"/>
      <c r="J222" s="126">
        <v>0.86</v>
      </c>
      <c r="K222" s="127">
        <v>2.15</v>
      </c>
      <c r="L222" s="127">
        <v>24.4</v>
      </c>
      <c r="M222" s="127">
        <v>0.61599999999999999</v>
      </c>
      <c r="N222" s="127">
        <v>17.89</v>
      </c>
      <c r="O222" s="127">
        <v>36.5</v>
      </c>
      <c r="P222" s="127">
        <v>21.26</v>
      </c>
      <c r="Q222" s="127">
        <v>1.62</v>
      </c>
    </row>
    <row r="223" spans="1:17" s="128" customFormat="1" ht="29.25" customHeight="1" x14ac:dyDescent="0.35">
      <c r="A223" s="121"/>
      <c r="B223" s="123" t="s">
        <v>53</v>
      </c>
      <c r="C223" s="124" t="s">
        <v>3</v>
      </c>
      <c r="D223" s="120">
        <v>50</v>
      </c>
      <c r="E223" s="124">
        <v>4.4000000000000004</v>
      </c>
      <c r="F223" s="124">
        <v>1.7</v>
      </c>
      <c r="G223" s="125">
        <v>23.4</v>
      </c>
      <c r="H223" s="163">
        <v>133</v>
      </c>
      <c r="I223" s="164"/>
      <c r="J223" s="126">
        <v>0.16</v>
      </c>
      <c r="K223" s="127">
        <v>23</v>
      </c>
      <c r="L223" s="127">
        <v>0.108</v>
      </c>
      <c r="M223" s="127">
        <v>1.3</v>
      </c>
      <c r="N223" s="127">
        <v>23</v>
      </c>
      <c r="O223" s="127">
        <v>87</v>
      </c>
      <c r="P223" s="127">
        <v>33</v>
      </c>
      <c r="Q223" s="127">
        <v>2</v>
      </c>
    </row>
    <row r="224" spans="1:17" s="128" customFormat="1" ht="29.25" customHeight="1" x14ac:dyDescent="0.35">
      <c r="A224" s="121"/>
      <c r="B224" s="123" t="s">
        <v>71</v>
      </c>
      <c r="C224" s="124" t="s">
        <v>72</v>
      </c>
      <c r="D224" s="120">
        <v>15</v>
      </c>
      <c r="E224" s="124">
        <v>3.8</v>
      </c>
      <c r="F224" s="124">
        <v>4.8</v>
      </c>
      <c r="G224" s="125">
        <v>0</v>
      </c>
      <c r="H224" s="163">
        <v>60</v>
      </c>
      <c r="I224" s="164"/>
      <c r="J224" s="126">
        <v>0.02</v>
      </c>
      <c r="K224" s="127">
        <v>0.27</v>
      </c>
      <c r="L224" s="127">
        <v>0.108</v>
      </c>
      <c r="M224" s="127">
        <v>3.78</v>
      </c>
      <c r="N224" s="127">
        <v>6.48</v>
      </c>
      <c r="O224" s="127">
        <v>5.4</v>
      </c>
      <c r="P224" s="127">
        <v>5.4</v>
      </c>
      <c r="Q224" s="127">
        <v>1.4</v>
      </c>
    </row>
    <row r="225" spans="1:17" s="133" customFormat="1" ht="28.5" x14ac:dyDescent="0.45">
      <c r="A225" s="121"/>
      <c r="B225" s="130"/>
      <c r="C225" s="131" t="s">
        <v>4</v>
      </c>
      <c r="D225" s="132">
        <f>SUM(D220:D224)</f>
        <v>490</v>
      </c>
      <c r="E225" s="132">
        <f>SUM(E220:E224)</f>
        <v>24.430000000000003</v>
      </c>
      <c r="F225" s="132">
        <f>SUM(F220:F224)</f>
        <v>25.25</v>
      </c>
      <c r="G225" s="132">
        <f>SUM(G220:G224)</f>
        <v>108.55000000000001</v>
      </c>
      <c r="H225" s="165">
        <f>SUM(H220:H224)</f>
        <v>755.05</v>
      </c>
      <c r="I225" s="166"/>
      <c r="J225" s="132">
        <f t="shared" ref="J225:Q225" si="19">SUM(J220:J224)</f>
        <v>1.49</v>
      </c>
      <c r="K225" s="132">
        <f t="shared" si="19"/>
        <v>102.02</v>
      </c>
      <c r="L225" s="132">
        <f t="shared" si="19"/>
        <v>61.765999999999991</v>
      </c>
      <c r="M225" s="132">
        <f t="shared" si="19"/>
        <v>7.7959999999999994</v>
      </c>
      <c r="N225" s="132">
        <f t="shared" si="19"/>
        <v>238.86999999999998</v>
      </c>
      <c r="O225" s="132">
        <f t="shared" si="19"/>
        <v>205.06</v>
      </c>
      <c r="P225" s="132">
        <f t="shared" si="19"/>
        <v>146.66</v>
      </c>
      <c r="Q225" s="132">
        <f t="shared" si="19"/>
        <v>34.270000000000003</v>
      </c>
    </row>
    <row r="226" spans="1:17" ht="30" customHeight="1" x14ac:dyDescent="0.25">
      <c r="A226" s="121">
        <v>2</v>
      </c>
      <c r="B226" s="94"/>
      <c r="C226" s="32"/>
      <c r="D226" s="99"/>
      <c r="E226" s="11"/>
      <c r="F226" s="11"/>
      <c r="G226" s="11"/>
      <c r="H226" s="31"/>
      <c r="I226" s="33"/>
      <c r="J226" s="80"/>
      <c r="K226" s="80"/>
      <c r="L226" s="80"/>
      <c r="M226" s="80"/>
      <c r="N226" s="80"/>
      <c r="O226" s="80"/>
      <c r="P226" s="80"/>
      <c r="Q226" s="80"/>
    </row>
    <row r="227" spans="1:17" ht="27" x14ac:dyDescent="0.25">
      <c r="A227" s="121" t="s">
        <v>40</v>
      </c>
      <c r="B227" s="94"/>
      <c r="C227" s="148" t="s">
        <v>5</v>
      </c>
      <c r="D227" s="94"/>
      <c r="E227" s="12"/>
      <c r="F227" s="12"/>
      <c r="G227" s="12"/>
      <c r="H227" s="181"/>
      <c r="I227" s="181"/>
      <c r="J227" s="81" t="s">
        <v>17</v>
      </c>
      <c r="K227" s="81" t="s">
        <v>18</v>
      </c>
      <c r="L227" s="81" t="s">
        <v>19</v>
      </c>
      <c r="M227" s="81" t="s">
        <v>20</v>
      </c>
      <c r="N227" s="81" t="s">
        <v>21</v>
      </c>
      <c r="O227" s="81" t="s">
        <v>22</v>
      </c>
      <c r="P227" s="81" t="s">
        <v>23</v>
      </c>
      <c r="Q227" s="81" t="s">
        <v>24</v>
      </c>
    </row>
    <row r="228" spans="1:17" s="128" customFormat="1" ht="29.25" customHeight="1" x14ac:dyDescent="0.35">
      <c r="A228" s="121" t="s">
        <v>25</v>
      </c>
      <c r="B228" s="123" t="s">
        <v>102</v>
      </c>
      <c r="C228" s="124" t="s">
        <v>37</v>
      </c>
      <c r="D228" s="120">
        <v>250</v>
      </c>
      <c r="E228" s="124">
        <v>11.89</v>
      </c>
      <c r="F228" s="124">
        <v>12.56</v>
      </c>
      <c r="G228" s="125">
        <v>21.54</v>
      </c>
      <c r="H228" s="163">
        <v>185.5</v>
      </c>
      <c r="I228" s="164">
        <v>120.18</v>
      </c>
      <c r="J228" s="126">
        <v>0.03</v>
      </c>
      <c r="K228" s="127">
        <v>6.82</v>
      </c>
      <c r="L228" s="127">
        <v>1.19</v>
      </c>
      <c r="M228" s="127">
        <v>0.14499999999999999</v>
      </c>
      <c r="N228" s="127">
        <v>26.6</v>
      </c>
      <c r="O228" s="127">
        <v>48.65</v>
      </c>
      <c r="P228" s="127">
        <v>19.88</v>
      </c>
      <c r="Q228" s="127">
        <v>0.81</v>
      </c>
    </row>
    <row r="229" spans="1:17" s="128" customFormat="1" ht="29.25" customHeight="1" x14ac:dyDescent="0.35">
      <c r="A229" s="121" t="s">
        <v>26</v>
      </c>
      <c r="B229" s="123" t="s">
        <v>103</v>
      </c>
      <c r="C229" s="124" t="s">
        <v>104</v>
      </c>
      <c r="D229" s="120">
        <v>100</v>
      </c>
      <c r="E229" s="124">
        <v>12.25</v>
      </c>
      <c r="F229" s="124">
        <v>9.85</v>
      </c>
      <c r="G229" s="125">
        <v>16.8</v>
      </c>
      <c r="H229" s="163">
        <v>214.58</v>
      </c>
      <c r="I229" s="164"/>
      <c r="J229" s="126">
        <v>0.1</v>
      </c>
      <c r="K229" s="127">
        <v>0.8</v>
      </c>
      <c r="L229" s="127">
        <v>0</v>
      </c>
      <c r="M229" s="127">
        <v>0.2</v>
      </c>
      <c r="N229" s="127">
        <v>68.3</v>
      </c>
      <c r="O229" s="127">
        <v>182</v>
      </c>
      <c r="P229" s="127">
        <v>29.8</v>
      </c>
      <c r="Q229" s="127">
        <v>1.3</v>
      </c>
    </row>
    <row r="230" spans="1:17" s="128" customFormat="1" ht="29.25" customHeight="1" x14ac:dyDescent="0.35">
      <c r="A230" s="121" t="s">
        <v>27</v>
      </c>
      <c r="B230" s="123" t="s">
        <v>93</v>
      </c>
      <c r="C230" s="124" t="s">
        <v>7</v>
      </c>
      <c r="D230" s="120">
        <v>180</v>
      </c>
      <c r="E230" s="124">
        <v>3.8</v>
      </c>
      <c r="F230" s="124">
        <v>5.6</v>
      </c>
      <c r="G230" s="125">
        <v>41.1</v>
      </c>
      <c r="H230" s="163">
        <v>214.56</v>
      </c>
      <c r="I230" s="164">
        <v>192.05</v>
      </c>
      <c r="J230" s="126">
        <v>0.48</v>
      </c>
      <c r="K230" s="127">
        <v>34.1</v>
      </c>
      <c r="L230" s="127">
        <v>95.5</v>
      </c>
      <c r="M230" s="127">
        <v>3.6</v>
      </c>
      <c r="N230" s="127">
        <v>65.5</v>
      </c>
      <c r="O230" s="127">
        <v>42.5</v>
      </c>
      <c r="P230" s="127">
        <v>40.5</v>
      </c>
      <c r="Q230" s="127">
        <v>2.56</v>
      </c>
    </row>
    <row r="231" spans="1:17" s="128" customFormat="1" ht="29.25" customHeight="1" x14ac:dyDescent="0.35">
      <c r="A231" s="121"/>
      <c r="B231" s="123" t="s">
        <v>55</v>
      </c>
      <c r="C231" s="124" t="s">
        <v>59</v>
      </c>
      <c r="D231" s="120">
        <v>100</v>
      </c>
      <c r="E231" s="124">
        <v>1.8</v>
      </c>
      <c r="F231" s="124">
        <v>2.2000000000000002</v>
      </c>
      <c r="G231" s="125">
        <v>1.85</v>
      </c>
      <c r="H231" s="163">
        <v>70.7</v>
      </c>
      <c r="I231" s="164">
        <v>0.02</v>
      </c>
      <c r="J231" s="126">
        <v>0.35</v>
      </c>
      <c r="K231" s="127">
        <v>2.8</v>
      </c>
      <c r="L231" s="127">
        <v>0.61</v>
      </c>
      <c r="M231" s="127">
        <v>4.0999999999999996</v>
      </c>
      <c r="N231" s="127">
        <v>17.100000000000001</v>
      </c>
      <c r="O231" s="127">
        <v>195</v>
      </c>
      <c r="P231" s="127">
        <v>13.25</v>
      </c>
      <c r="Q231" s="127">
        <v>7.4</v>
      </c>
    </row>
    <row r="232" spans="1:17" s="128" customFormat="1" ht="29.25" customHeight="1" x14ac:dyDescent="0.35">
      <c r="A232" s="121"/>
      <c r="B232" s="123" t="s">
        <v>56</v>
      </c>
      <c r="C232" s="124" t="s">
        <v>57</v>
      </c>
      <c r="D232" s="120"/>
      <c r="E232" s="124"/>
      <c r="F232" s="124"/>
      <c r="G232" s="125"/>
      <c r="H232" s="163"/>
      <c r="I232" s="164"/>
      <c r="J232" s="126"/>
      <c r="K232" s="127"/>
      <c r="L232" s="127"/>
      <c r="M232" s="127"/>
      <c r="N232" s="127"/>
      <c r="O232" s="127"/>
      <c r="P232" s="127"/>
      <c r="Q232" s="127"/>
    </row>
    <row r="233" spans="1:17" s="128" customFormat="1" ht="29.25" customHeight="1" x14ac:dyDescent="0.35">
      <c r="A233" s="121"/>
      <c r="B233" s="123"/>
      <c r="C233" s="124" t="s">
        <v>58</v>
      </c>
      <c r="D233" s="120"/>
      <c r="E233" s="124"/>
      <c r="F233" s="124"/>
      <c r="G233" s="125"/>
      <c r="H233" s="163"/>
      <c r="I233" s="164"/>
      <c r="J233" s="126"/>
      <c r="K233" s="127"/>
      <c r="L233" s="127"/>
      <c r="M233" s="127"/>
      <c r="N233" s="127"/>
      <c r="O233" s="127"/>
      <c r="P233" s="127"/>
      <c r="Q233" s="127"/>
    </row>
    <row r="234" spans="1:17" s="128" customFormat="1" ht="29.25" customHeight="1" x14ac:dyDescent="0.35">
      <c r="A234" s="121"/>
      <c r="B234" s="123" t="s">
        <v>91</v>
      </c>
      <c r="C234" s="124" t="s">
        <v>8</v>
      </c>
      <c r="D234" s="120">
        <v>75</v>
      </c>
      <c r="E234" s="124">
        <v>4.125</v>
      </c>
      <c r="F234" s="124">
        <v>12.75</v>
      </c>
      <c r="G234" s="125">
        <v>38.25</v>
      </c>
      <c r="H234" s="163">
        <v>110.5</v>
      </c>
      <c r="I234" s="164"/>
      <c r="J234" s="126">
        <v>0.4</v>
      </c>
      <c r="K234" s="127">
        <v>0.2</v>
      </c>
      <c r="L234" s="127">
        <v>0.1</v>
      </c>
      <c r="M234" s="127">
        <v>0.3</v>
      </c>
      <c r="N234" s="127">
        <v>48</v>
      </c>
      <c r="O234" s="127">
        <v>198</v>
      </c>
      <c r="P234" s="127">
        <v>51</v>
      </c>
      <c r="Q234" s="127">
        <v>3.4</v>
      </c>
    </row>
    <row r="235" spans="1:17" s="128" customFormat="1" ht="29.25" customHeight="1" x14ac:dyDescent="0.35">
      <c r="A235" s="121"/>
      <c r="B235" s="123" t="s">
        <v>94</v>
      </c>
      <c r="C235" s="124" t="s">
        <v>9</v>
      </c>
      <c r="D235" s="120">
        <v>200</v>
      </c>
      <c r="E235" s="124">
        <v>0.4</v>
      </c>
      <c r="F235" s="124">
        <v>0.4</v>
      </c>
      <c r="G235" s="125">
        <v>14.2</v>
      </c>
      <c r="H235" s="163">
        <v>58.6</v>
      </c>
      <c r="I235" s="164">
        <v>58.6</v>
      </c>
      <c r="J235" s="126">
        <v>0</v>
      </c>
      <c r="K235" s="127">
        <v>4</v>
      </c>
      <c r="L235" s="127">
        <v>0.2</v>
      </c>
      <c r="M235" s="127">
        <v>140</v>
      </c>
      <c r="N235" s="127">
        <v>14</v>
      </c>
      <c r="O235" s="127">
        <v>0.4</v>
      </c>
      <c r="P235" s="127">
        <v>2.9</v>
      </c>
      <c r="Q235" s="127">
        <v>2.8</v>
      </c>
    </row>
    <row r="236" spans="1:17" s="128" customFormat="1" ht="29.25" customHeight="1" x14ac:dyDescent="0.35">
      <c r="A236" s="121"/>
      <c r="B236" s="123" t="s">
        <v>53</v>
      </c>
      <c r="C236" s="124" t="s">
        <v>3</v>
      </c>
      <c r="D236" s="120">
        <v>50</v>
      </c>
      <c r="E236" s="124">
        <v>4.4000000000000004</v>
      </c>
      <c r="F236" s="124">
        <v>1.7</v>
      </c>
      <c r="G236" s="125">
        <v>23.4</v>
      </c>
      <c r="H236" s="163">
        <v>133</v>
      </c>
      <c r="I236" s="164"/>
      <c r="J236" s="126">
        <v>0.16</v>
      </c>
      <c r="K236" s="127">
        <v>23</v>
      </c>
      <c r="L236" s="127">
        <v>0.108</v>
      </c>
      <c r="M236" s="127">
        <v>1.3</v>
      </c>
      <c r="N236" s="127">
        <v>23</v>
      </c>
      <c r="O236" s="127">
        <v>87</v>
      </c>
      <c r="P236" s="127">
        <v>33</v>
      </c>
      <c r="Q236" s="127">
        <v>2</v>
      </c>
    </row>
    <row r="237" spans="1:17" s="133" customFormat="1" ht="28.5" x14ac:dyDescent="0.45">
      <c r="A237" s="121"/>
      <c r="B237" s="130"/>
      <c r="C237" s="131" t="s">
        <v>4</v>
      </c>
      <c r="D237" s="132">
        <f>SUM(D228:D236)</f>
        <v>955</v>
      </c>
      <c r="E237" s="132">
        <f>SUM(E228:E236)</f>
        <v>38.664999999999999</v>
      </c>
      <c r="F237" s="132">
        <f t="shared" ref="F237:Q237" si="20">SUM(F228:F236)</f>
        <v>45.059999999999995</v>
      </c>
      <c r="G237" s="132">
        <f t="shared" si="20"/>
        <v>157.13999999999999</v>
      </c>
      <c r="H237" s="165">
        <f>SUM(H228:H236)</f>
        <v>987.44000000000017</v>
      </c>
      <c r="I237" s="166"/>
      <c r="J237" s="132">
        <f t="shared" si="20"/>
        <v>1.5199999999999998</v>
      </c>
      <c r="K237" s="132">
        <f t="shared" si="20"/>
        <v>71.72</v>
      </c>
      <c r="L237" s="132">
        <f t="shared" si="20"/>
        <v>97.707999999999998</v>
      </c>
      <c r="M237" s="132">
        <f t="shared" si="20"/>
        <v>149.64500000000001</v>
      </c>
      <c r="N237" s="132">
        <f t="shared" si="20"/>
        <v>262.5</v>
      </c>
      <c r="O237" s="132">
        <f t="shared" si="20"/>
        <v>753.55</v>
      </c>
      <c r="P237" s="132">
        <f t="shared" si="20"/>
        <v>190.33</v>
      </c>
      <c r="Q237" s="132">
        <f t="shared" si="20"/>
        <v>20.27</v>
      </c>
    </row>
    <row r="238" spans="1:17" s="133" customFormat="1" ht="28.5" x14ac:dyDescent="0.45">
      <c r="A238" s="159"/>
      <c r="B238" s="130"/>
      <c r="C238" s="131" t="s">
        <v>54</v>
      </c>
      <c r="D238" s="132"/>
      <c r="E238" s="132">
        <f>E225+E237</f>
        <v>63.094999999999999</v>
      </c>
      <c r="F238" s="132">
        <f t="shared" ref="F238:G238" si="21">F225+F237</f>
        <v>70.31</v>
      </c>
      <c r="G238" s="132">
        <f t="shared" si="21"/>
        <v>265.69</v>
      </c>
      <c r="H238" s="165">
        <f>H225+H237</f>
        <v>1742.4900000000002</v>
      </c>
      <c r="I238" s="166"/>
      <c r="J238" s="132">
        <f>J225+J237</f>
        <v>3.01</v>
      </c>
      <c r="K238" s="132">
        <f t="shared" ref="K238:Q238" si="22">K225+K237</f>
        <v>173.74</v>
      </c>
      <c r="L238" s="132">
        <f t="shared" si="22"/>
        <v>159.47399999999999</v>
      </c>
      <c r="M238" s="132">
        <f t="shared" si="22"/>
        <v>157.441</v>
      </c>
      <c r="N238" s="132">
        <f t="shared" si="22"/>
        <v>501.37</v>
      </c>
      <c r="O238" s="132">
        <f t="shared" si="22"/>
        <v>958.6099999999999</v>
      </c>
      <c r="P238" s="132">
        <f t="shared" si="22"/>
        <v>336.99</v>
      </c>
      <c r="Q238" s="132">
        <f t="shared" si="22"/>
        <v>54.540000000000006</v>
      </c>
    </row>
    <row r="239" spans="1:17" s="57" customFormat="1" ht="28.5" customHeight="1" x14ac:dyDescent="0.35">
      <c r="A239" s="6"/>
      <c r="B239" s="6"/>
      <c r="C239" s="4"/>
      <c r="D239" s="5"/>
      <c r="E239" s="86"/>
      <c r="F239" s="86"/>
      <c r="G239" s="86"/>
      <c r="H239" s="5"/>
      <c r="I239" s="5"/>
      <c r="J239" s="87"/>
      <c r="K239" s="88"/>
      <c r="L239" s="88"/>
      <c r="M239" s="88"/>
      <c r="N239" s="88"/>
      <c r="O239" s="88"/>
      <c r="P239" s="88"/>
      <c r="Q239" s="88"/>
    </row>
    <row r="240" spans="1:17" s="106" customFormat="1" ht="23.25" x14ac:dyDescent="0.35">
      <c r="B240" s="105" t="s">
        <v>29</v>
      </c>
    </row>
    <row r="241" spans="1:17" s="106" customFormat="1" ht="23.25" x14ac:dyDescent="0.35">
      <c r="B241" s="105" t="s">
        <v>30</v>
      </c>
    </row>
    <row r="242" spans="1:17" ht="18.75" x14ac:dyDescent="0.3">
      <c r="A242" s="3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ht="18.75" x14ac:dyDescent="0.3">
      <c r="A243" s="3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ht="18.75" x14ac:dyDescent="0.3">
      <c r="A244" s="3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 ht="27.75" x14ac:dyDescent="0.4">
      <c r="A245" s="3"/>
      <c r="B245" s="104" t="s">
        <v>164</v>
      </c>
      <c r="C245" s="136" t="s">
        <v>107</v>
      </c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 ht="18.75" x14ac:dyDescent="0.3">
      <c r="A246" s="3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 s="60" customFormat="1" ht="63" customHeight="1" x14ac:dyDescent="0.35">
      <c r="A247" s="61" t="s">
        <v>0</v>
      </c>
      <c r="B247" s="61" t="s">
        <v>43</v>
      </c>
      <c r="C247" s="61" t="s">
        <v>44</v>
      </c>
      <c r="D247" s="62" t="s">
        <v>45</v>
      </c>
      <c r="E247" s="67" t="s">
        <v>141</v>
      </c>
      <c r="F247" s="64"/>
      <c r="G247" s="65"/>
      <c r="H247" s="63"/>
      <c r="I247" s="63" t="s">
        <v>145</v>
      </c>
      <c r="J247" s="68" t="s">
        <v>137</v>
      </c>
      <c r="K247" s="64"/>
      <c r="L247" s="64"/>
      <c r="M247" s="65"/>
      <c r="N247" s="68" t="s">
        <v>146</v>
      </c>
      <c r="O247" s="71"/>
      <c r="P247" s="71"/>
      <c r="Q247" s="72"/>
    </row>
    <row r="248" spans="1:17" s="60" customFormat="1" ht="54" customHeight="1" x14ac:dyDescent="0.35">
      <c r="A248" s="158"/>
      <c r="B248" s="63"/>
      <c r="C248" s="63"/>
      <c r="D248" s="74" t="s">
        <v>142</v>
      </c>
      <c r="E248" s="74" t="s">
        <v>138</v>
      </c>
      <c r="F248" s="74" t="s">
        <v>139</v>
      </c>
      <c r="G248" s="74" t="s">
        <v>140</v>
      </c>
      <c r="H248" s="75"/>
      <c r="I248" s="76" t="s">
        <v>143</v>
      </c>
      <c r="J248" s="73" t="s">
        <v>134</v>
      </c>
      <c r="K248" s="73" t="s">
        <v>135</v>
      </c>
      <c r="L248" s="73" t="s">
        <v>144</v>
      </c>
      <c r="M248" s="73" t="s">
        <v>136</v>
      </c>
      <c r="N248" s="69" t="s">
        <v>21</v>
      </c>
      <c r="O248" s="70" t="s">
        <v>22</v>
      </c>
      <c r="P248" s="70" t="s">
        <v>23</v>
      </c>
      <c r="Q248" s="70" t="s">
        <v>24</v>
      </c>
    </row>
    <row r="249" spans="1:17" ht="27" x14ac:dyDescent="0.25">
      <c r="A249" s="156"/>
      <c r="B249" s="111"/>
      <c r="C249" s="148" t="s">
        <v>1</v>
      </c>
      <c r="D249" s="95"/>
      <c r="E249" s="95"/>
      <c r="F249" s="95"/>
      <c r="G249" s="10"/>
      <c r="H249" s="176"/>
      <c r="I249" s="176"/>
      <c r="J249" s="21"/>
      <c r="K249" s="21"/>
      <c r="L249" s="21"/>
      <c r="M249" s="21"/>
      <c r="N249" s="21"/>
      <c r="O249" s="21"/>
      <c r="P249" s="21"/>
      <c r="Q249" s="21"/>
    </row>
    <row r="250" spans="1:17" s="128" customFormat="1" ht="29.25" customHeight="1" x14ac:dyDescent="0.35">
      <c r="A250" s="121"/>
      <c r="B250" s="123" t="s">
        <v>111</v>
      </c>
      <c r="C250" s="124" t="s">
        <v>38</v>
      </c>
      <c r="D250" s="120">
        <v>200</v>
      </c>
      <c r="E250" s="124">
        <v>18.600000000000001</v>
      </c>
      <c r="F250" s="124">
        <v>18.8</v>
      </c>
      <c r="G250" s="125">
        <v>6.96</v>
      </c>
      <c r="H250" s="163">
        <v>331.2</v>
      </c>
      <c r="I250" s="164"/>
      <c r="J250" s="126">
        <v>0.04</v>
      </c>
      <c r="K250" s="127">
        <v>12</v>
      </c>
      <c r="L250" s="127">
        <v>0.1</v>
      </c>
      <c r="M250" s="127">
        <v>2.8</v>
      </c>
      <c r="N250" s="127">
        <v>39.1</v>
      </c>
      <c r="O250" s="127">
        <v>39</v>
      </c>
      <c r="P250" s="127">
        <v>5.5</v>
      </c>
      <c r="Q250" s="127">
        <v>2.4500000000000002</v>
      </c>
    </row>
    <row r="251" spans="1:17" s="128" customFormat="1" ht="29.25" customHeight="1" x14ac:dyDescent="0.35">
      <c r="A251" s="121"/>
      <c r="B251" s="123" t="s">
        <v>55</v>
      </c>
      <c r="C251" s="124" t="s">
        <v>59</v>
      </c>
      <c r="D251" s="120">
        <v>100</v>
      </c>
      <c r="E251" s="124">
        <v>1.8</v>
      </c>
      <c r="F251" s="124">
        <v>2.2000000000000002</v>
      </c>
      <c r="G251" s="125">
        <v>1.85</v>
      </c>
      <c r="H251" s="163">
        <v>70.7</v>
      </c>
      <c r="I251" s="164">
        <v>0.02</v>
      </c>
      <c r="J251" s="126">
        <v>0.35</v>
      </c>
      <c r="K251" s="127">
        <v>2.8</v>
      </c>
      <c r="L251" s="127">
        <v>0.61</v>
      </c>
      <c r="M251" s="127">
        <v>4.0999999999999996</v>
      </c>
      <c r="N251" s="127">
        <v>17.100000000000001</v>
      </c>
      <c r="O251" s="127">
        <v>195</v>
      </c>
      <c r="P251" s="127">
        <v>13.25</v>
      </c>
      <c r="Q251" s="127">
        <v>7.4</v>
      </c>
    </row>
    <row r="252" spans="1:17" s="128" customFormat="1" ht="29.25" customHeight="1" x14ac:dyDescent="0.35">
      <c r="A252" s="121"/>
      <c r="B252" s="123" t="s">
        <v>56</v>
      </c>
      <c r="C252" s="124" t="s">
        <v>57</v>
      </c>
      <c r="D252" s="120"/>
      <c r="E252" s="124"/>
      <c r="F252" s="124"/>
      <c r="G252" s="125"/>
      <c r="H252" s="163"/>
      <c r="I252" s="164"/>
      <c r="J252" s="126"/>
      <c r="K252" s="127"/>
      <c r="L252" s="127"/>
      <c r="M252" s="127"/>
      <c r="N252" s="127"/>
      <c r="O252" s="127"/>
      <c r="P252" s="127"/>
      <c r="Q252" s="127"/>
    </row>
    <row r="253" spans="1:17" s="128" customFormat="1" ht="29.25" customHeight="1" x14ac:dyDescent="0.35">
      <c r="A253" s="121"/>
      <c r="B253" s="123"/>
      <c r="C253" s="124" t="s">
        <v>58</v>
      </c>
      <c r="D253" s="120"/>
      <c r="E253" s="124"/>
      <c r="F253" s="124"/>
      <c r="G253" s="125"/>
      <c r="H253" s="163"/>
      <c r="I253" s="164"/>
      <c r="J253" s="126"/>
      <c r="K253" s="127"/>
      <c r="L253" s="127"/>
      <c r="M253" s="127"/>
      <c r="N253" s="127"/>
      <c r="O253" s="127"/>
      <c r="P253" s="127"/>
      <c r="Q253" s="127"/>
    </row>
    <row r="254" spans="1:17" s="128" customFormat="1" ht="29.25" customHeight="1" x14ac:dyDescent="0.35">
      <c r="A254" s="121"/>
      <c r="B254" s="123" t="s">
        <v>64</v>
      </c>
      <c r="C254" s="124" t="s">
        <v>65</v>
      </c>
      <c r="D254" s="120">
        <v>200</v>
      </c>
      <c r="E254" s="124">
        <v>1.33</v>
      </c>
      <c r="F254" s="124">
        <v>1.5</v>
      </c>
      <c r="G254" s="125">
        <v>24.5</v>
      </c>
      <c r="H254" s="163">
        <v>114.2</v>
      </c>
      <c r="I254" s="164"/>
      <c r="J254" s="126">
        <v>0.02</v>
      </c>
      <c r="K254" s="127">
        <v>0.27</v>
      </c>
      <c r="L254" s="127">
        <v>0.11</v>
      </c>
      <c r="M254" s="127">
        <v>3.78</v>
      </c>
      <c r="N254" s="127">
        <v>6.48</v>
      </c>
      <c r="O254" s="127">
        <v>5.4</v>
      </c>
      <c r="P254" s="127">
        <v>5.4</v>
      </c>
      <c r="Q254" s="127">
        <v>1.4</v>
      </c>
    </row>
    <row r="255" spans="1:17" s="128" customFormat="1" ht="29.25" customHeight="1" x14ac:dyDescent="0.35">
      <c r="A255" s="121"/>
      <c r="B255" s="123" t="s">
        <v>53</v>
      </c>
      <c r="C255" s="124" t="s">
        <v>3</v>
      </c>
      <c r="D255" s="120">
        <v>50</v>
      </c>
      <c r="E255" s="124">
        <v>4.4000000000000004</v>
      </c>
      <c r="F255" s="124">
        <v>1.7</v>
      </c>
      <c r="G255" s="125">
        <v>23.4</v>
      </c>
      <c r="H255" s="163">
        <v>133</v>
      </c>
      <c r="I255" s="164"/>
      <c r="J255" s="126">
        <v>0.16</v>
      </c>
      <c r="K255" s="127">
        <v>23</v>
      </c>
      <c r="L255" s="127">
        <v>0.108</v>
      </c>
      <c r="M255" s="127">
        <v>1.3</v>
      </c>
      <c r="N255" s="127">
        <v>23</v>
      </c>
      <c r="O255" s="127">
        <v>87</v>
      </c>
      <c r="P255" s="127">
        <v>33</v>
      </c>
      <c r="Q255" s="127">
        <v>2</v>
      </c>
    </row>
    <row r="256" spans="1:17" s="85" customFormat="1" ht="27.75" x14ac:dyDescent="0.3">
      <c r="A256" s="121"/>
      <c r="B256" s="118"/>
      <c r="C256" s="131" t="s">
        <v>4</v>
      </c>
      <c r="D256" s="84">
        <f>SUM(D250:D255)</f>
        <v>550</v>
      </c>
      <c r="E256" s="84">
        <f>SUM(E250:E255)</f>
        <v>26.130000000000003</v>
      </c>
      <c r="F256" s="84">
        <f>SUM(F250:F255)</f>
        <v>24.2</v>
      </c>
      <c r="G256" s="84">
        <f>SUM(G250:G255)</f>
        <v>56.71</v>
      </c>
      <c r="H256" s="175">
        <f>SUM(H250:H255)</f>
        <v>649.1</v>
      </c>
      <c r="I256" s="175"/>
      <c r="J256" s="84">
        <f t="shared" ref="J256:Q256" si="23">SUM(J250:J255)</f>
        <v>0.56999999999999995</v>
      </c>
      <c r="K256" s="84">
        <f t="shared" si="23"/>
        <v>38.07</v>
      </c>
      <c r="L256" s="84">
        <f t="shared" si="23"/>
        <v>0.92799999999999994</v>
      </c>
      <c r="M256" s="84">
        <f t="shared" si="23"/>
        <v>11.98</v>
      </c>
      <c r="N256" s="84">
        <f t="shared" si="23"/>
        <v>85.68</v>
      </c>
      <c r="O256" s="84">
        <f t="shared" si="23"/>
        <v>326.39999999999998</v>
      </c>
      <c r="P256" s="84">
        <f t="shared" si="23"/>
        <v>57.15</v>
      </c>
      <c r="Q256" s="84">
        <f t="shared" si="23"/>
        <v>13.250000000000002</v>
      </c>
    </row>
    <row r="257" spans="1:17" ht="25.5" x14ac:dyDescent="0.25">
      <c r="A257" s="121">
        <v>3</v>
      </c>
      <c r="B257" s="44"/>
      <c r="C257" s="40"/>
      <c r="D257" s="41"/>
      <c r="E257" s="40"/>
      <c r="F257" s="40"/>
      <c r="G257" s="42"/>
      <c r="H257" s="171"/>
      <c r="I257" s="171"/>
      <c r="J257" s="45"/>
      <c r="K257" s="45"/>
      <c r="L257" s="45"/>
      <c r="M257" s="45"/>
      <c r="N257" s="45"/>
      <c r="O257" s="45"/>
      <c r="P257" s="45"/>
      <c r="Q257" s="45"/>
    </row>
    <row r="258" spans="1:17" ht="27" x14ac:dyDescent="0.25">
      <c r="A258" s="121" t="s">
        <v>40</v>
      </c>
      <c r="B258" s="118"/>
      <c r="C258" s="148" t="s">
        <v>5</v>
      </c>
      <c r="D258" s="94"/>
      <c r="E258" s="94"/>
      <c r="F258" s="94"/>
      <c r="G258" s="94"/>
      <c r="H258" s="167"/>
      <c r="I258" s="167"/>
      <c r="J258" s="81" t="s">
        <v>17</v>
      </c>
      <c r="K258" s="81" t="s">
        <v>18</v>
      </c>
      <c r="L258" s="81" t="s">
        <v>19</v>
      </c>
      <c r="M258" s="81" t="s">
        <v>20</v>
      </c>
      <c r="N258" s="81" t="s">
        <v>21</v>
      </c>
      <c r="O258" s="81" t="s">
        <v>22</v>
      </c>
      <c r="P258" s="81" t="s">
        <v>23</v>
      </c>
      <c r="Q258" s="81" t="s">
        <v>24</v>
      </c>
    </row>
    <row r="259" spans="1:17" s="128" customFormat="1" ht="29.25" customHeight="1" x14ac:dyDescent="0.35">
      <c r="A259" s="121" t="s">
        <v>25</v>
      </c>
      <c r="B259" s="123" t="s">
        <v>149</v>
      </c>
      <c r="C259" s="124" t="s">
        <v>11</v>
      </c>
      <c r="D259" s="120">
        <v>250</v>
      </c>
      <c r="E259" s="124">
        <v>8.9</v>
      </c>
      <c r="F259" s="124">
        <v>7.85</v>
      </c>
      <c r="G259" s="125">
        <v>18.89</v>
      </c>
      <c r="H259" s="163">
        <v>164.4</v>
      </c>
      <c r="I259" s="164"/>
      <c r="J259" s="126">
        <v>0.42</v>
      </c>
      <c r="K259" s="127">
        <v>9.8800000000000008</v>
      </c>
      <c r="L259" s="127">
        <v>1.25</v>
      </c>
      <c r="M259" s="127">
        <v>0.65</v>
      </c>
      <c r="N259" s="127">
        <v>91.4</v>
      </c>
      <c r="O259" s="127">
        <v>122</v>
      </c>
      <c r="P259" s="127">
        <v>41.5</v>
      </c>
      <c r="Q259" s="127">
        <v>3.88</v>
      </c>
    </row>
    <row r="260" spans="1:17" s="128" customFormat="1" ht="29.25" customHeight="1" x14ac:dyDescent="0.35">
      <c r="A260" s="121" t="s">
        <v>26</v>
      </c>
      <c r="B260" s="123" t="s">
        <v>115</v>
      </c>
      <c r="C260" s="124" t="s">
        <v>117</v>
      </c>
      <c r="D260" s="120">
        <v>100</v>
      </c>
      <c r="E260" s="124">
        <v>21</v>
      </c>
      <c r="F260" s="124">
        <v>8.1999999999999993</v>
      </c>
      <c r="G260" s="125">
        <v>1.2</v>
      </c>
      <c r="H260" s="163">
        <v>161</v>
      </c>
      <c r="I260" s="164"/>
      <c r="J260" s="126">
        <v>0.15</v>
      </c>
      <c r="K260" s="127">
        <v>3.89</v>
      </c>
      <c r="L260" s="127">
        <v>0.39</v>
      </c>
      <c r="M260" s="127">
        <v>0.36</v>
      </c>
      <c r="N260" s="127">
        <v>75.5</v>
      </c>
      <c r="O260" s="127">
        <v>196</v>
      </c>
      <c r="P260" s="127">
        <v>36.5</v>
      </c>
      <c r="Q260" s="127">
        <v>1.85</v>
      </c>
    </row>
    <row r="261" spans="1:17" s="128" customFormat="1" ht="29.25" customHeight="1" x14ac:dyDescent="0.35">
      <c r="A261" s="121" t="s">
        <v>27</v>
      </c>
      <c r="B261" s="123" t="s">
        <v>89</v>
      </c>
      <c r="C261" s="124" t="s">
        <v>32</v>
      </c>
      <c r="D261" s="120">
        <v>180</v>
      </c>
      <c r="E261" s="124">
        <v>9.8000000000000007</v>
      </c>
      <c r="F261" s="124">
        <v>10.98</v>
      </c>
      <c r="G261" s="125">
        <v>48.8</v>
      </c>
      <c r="H261" s="163">
        <v>198.89</v>
      </c>
      <c r="I261" s="164"/>
      <c r="J261" s="126">
        <v>0.35</v>
      </c>
      <c r="K261" s="127">
        <v>0</v>
      </c>
      <c r="L261" s="127">
        <v>1.7000000000000001E-2</v>
      </c>
      <c r="M261" s="127">
        <v>2.6749999999999998</v>
      </c>
      <c r="N261" s="127">
        <v>14.2</v>
      </c>
      <c r="O261" s="127">
        <v>147</v>
      </c>
      <c r="P261" s="127">
        <v>82.5</v>
      </c>
      <c r="Q261" s="127">
        <v>4.5999999999999996</v>
      </c>
    </row>
    <row r="262" spans="1:17" s="128" customFormat="1" ht="29.25" customHeight="1" x14ac:dyDescent="0.35">
      <c r="A262" s="121"/>
      <c r="B262" s="123" t="s">
        <v>55</v>
      </c>
      <c r="C262" s="124" t="s">
        <v>59</v>
      </c>
      <c r="D262" s="120">
        <v>100</v>
      </c>
      <c r="E262" s="124">
        <v>1.8</v>
      </c>
      <c r="F262" s="124">
        <v>2.2000000000000002</v>
      </c>
      <c r="G262" s="125">
        <v>1.85</v>
      </c>
      <c r="H262" s="163">
        <v>70.7</v>
      </c>
      <c r="I262" s="164">
        <v>0.02</v>
      </c>
      <c r="J262" s="126">
        <v>0.35</v>
      </c>
      <c r="K262" s="127">
        <v>2.8</v>
      </c>
      <c r="L262" s="127">
        <v>0.61</v>
      </c>
      <c r="M262" s="127">
        <v>4.0999999999999996</v>
      </c>
      <c r="N262" s="127">
        <v>17.100000000000001</v>
      </c>
      <c r="O262" s="127">
        <v>195</v>
      </c>
      <c r="P262" s="127">
        <v>13.25</v>
      </c>
      <c r="Q262" s="127">
        <v>7.4</v>
      </c>
    </row>
    <row r="263" spans="1:17" s="128" customFormat="1" ht="29.25" customHeight="1" x14ac:dyDescent="0.35">
      <c r="A263" s="121"/>
      <c r="B263" s="123" t="s">
        <v>56</v>
      </c>
      <c r="C263" s="124" t="s">
        <v>57</v>
      </c>
      <c r="D263" s="120"/>
      <c r="E263" s="124"/>
      <c r="F263" s="124"/>
      <c r="G263" s="125"/>
      <c r="H263" s="163"/>
      <c r="I263" s="164"/>
      <c r="J263" s="126"/>
      <c r="K263" s="127"/>
      <c r="L263" s="127"/>
      <c r="M263" s="127"/>
      <c r="N263" s="127"/>
      <c r="O263" s="127"/>
      <c r="P263" s="127"/>
      <c r="Q263" s="127"/>
    </row>
    <row r="264" spans="1:17" s="128" customFormat="1" ht="29.25" customHeight="1" x14ac:dyDescent="0.35">
      <c r="A264" s="121"/>
      <c r="B264" s="123"/>
      <c r="C264" s="124" t="s">
        <v>58</v>
      </c>
      <c r="D264" s="120"/>
      <c r="E264" s="124"/>
      <c r="F264" s="124"/>
      <c r="G264" s="125"/>
      <c r="H264" s="163"/>
      <c r="I264" s="164"/>
      <c r="J264" s="126"/>
      <c r="K264" s="127"/>
      <c r="L264" s="127"/>
      <c r="M264" s="127"/>
      <c r="N264" s="127"/>
      <c r="O264" s="127"/>
      <c r="P264" s="127"/>
      <c r="Q264" s="127"/>
    </row>
    <row r="265" spans="1:17" s="128" customFormat="1" ht="29.25" customHeight="1" x14ac:dyDescent="0.35">
      <c r="A265" s="121"/>
      <c r="B265" s="123" t="s">
        <v>116</v>
      </c>
      <c r="C265" s="124" t="s">
        <v>147</v>
      </c>
      <c r="D265" s="120">
        <v>200</v>
      </c>
      <c r="E265" s="124">
        <v>0.2</v>
      </c>
      <c r="F265" s="124">
        <v>0</v>
      </c>
      <c r="G265" s="125">
        <v>20.8</v>
      </c>
      <c r="H265" s="163">
        <v>88.8</v>
      </c>
      <c r="I265" s="164"/>
      <c r="J265" s="126">
        <v>0</v>
      </c>
      <c r="K265" s="127">
        <v>0.8</v>
      </c>
      <c r="L265" s="127">
        <v>0</v>
      </c>
      <c r="M265" s="127">
        <v>0.1</v>
      </c>
      <c r="N265" s="127">
        <v>41.1</v>
      </c>
      <c r="O265" s="127">
        <v>33.799999999999997</v>
      </c>
      <c r="P265" s="127">
        <v>16.2</v>
      </c>
      <c r="Q265" s="127">
        <v>0.7</v>
      </c>
    </row>
    <row r="266" spans="1:17" s="128" customFormat="1" ht="29.25" customHeight="1" x14ac:dyDescent="0.35">
      <c r="A266" s="121"/>
      <c r="B266" s="123" t="s">
        <v>120</v>
      </c>
      <c r="C266" s="124" t="s">
        <v>121</v>
      </c>
      <c r="D266" s="120">
        <v>50</v>
      </c>
      <c r="E266" s="124">
        <v>3.25</v>
      </c>
      <c r="F266" s="124">
        <v>10.9</v>
      </c>
      <c r="G266" s="125">
        <v>29.15</v>
      </c>
      <c r="H266" s="163">
        <v>112.3</v>
      </c>
      <c r="I266" s="164">
        <v>112.3</v>
      </c>
      <c r="J266" s="126"/>
      <c r="K266" s="127"/>
      <c r="L266" s="127"/>
      <c r="M266" s="127"/>
      <c r="N266" s="127"/>
      <c r="O266" s="127"/>
      <c r="P266" s="127"/>
      <c r="Q266" s="127"/>
    </row>
    <row r="267" spans="1:17" s="128" customFormat="1" ht="29.25" customHeight="1" x14ac:dyDescent="0.35">
      <c r="A267" s="121"/>
      <c r="B267" s="123" t="s">
        <v>53</v>
      </c>
      <c r="C267" s="124" t="s">
        <v>3</v>
      </c>
      <c r="D267" s="120">
        <v>50</v>
      </c>
      <c r="E267" s="124">
        <v>4.4000000000000004</v>
      </c>
      <c r="F267" s="124">
        <v>1.7</v>
      </c>
      <c r="G267" s="125">
        <v>23.4</v>
      </c>
      <c r="H267" s="163">
        <v>133</v>
      </c>
      <c r="I267" s="164"/>
      <c r="J267" s="126">
        <v>0.16</v>
      </c>
      <c r="K267" s="127">
        <v>23</v>
      </c>
      <c r="L267" s="127">
        <v>0.108</v>
      </c>
      <c r="M267" s="127">
        <v>1.3</v>
      </c>
      <c r="N267" s="127">
        <v>23</v>
      </c>
      <c r="O267" s="127">
        <v>87</v>
      </c>
      <c r="P267" s="127">
        <v>33</v>
      </c>
      <c r="Q267" s="127">
        <v>2</v>
      </c>
    </row>
    <row r="268" spans="1:17" s="85" customFormat="1" ht="27.75" x14ac:dyDescent="0.3">
      <c r="A268" s="121"/>
      <c r="B268" s="118"/>
      <c r="C268" s="131" t="s">
        <v>4</v>
      </c>
      <c r="D268" s="84">
        <f>SUM(D259:D267)</f>
        <v>930</v>
      </c>
      <c r="E268" s="84">
        <f>SUM(E259:E267)</f>
        <v>49.35</v>
      </c>
      <c r="F268" s="84">
        <f>SUM(F259:F267)</f>
        <v>41.83</v>
      </c>
      <c r="G268" s="84">
        <f>SUM(G259:G267)</f>
        <v>144.09</v>
      </c>
      <c r="H268" s="175">
        <f t="shared" ref="H268:Q268" si="24">SUM(H259:H267)</f>
        <v>929.08999999999992</v>
      </c>
      <c r="I268" s="175">
        <f t="shared" si="24"/>
        <v>112.32</v>
      </c>
      <c r="J268" s="84">
        <f t="shared" si="24"/>
        <v>1.43</v>
      </c>
      <c r="K268" s="84">
        <f t="shared" si="24"/>
        <v>40.370000000000005</v>
      </c>
      <c r="L268" s="84">
        <f t="shared" si="24"/>
        <v>2.375</v>
      </c>
      <c r="M268" s="84">
        <f t="shared" si="24"/>
        <v>9.1849999999999987</v>
      </c>
      <c r="N268" s="84">
        <f t="shared" si="24"/>
        <v>262.29999999999995</v>
      </c>
      <c r="O268" s="84">
        <f t="shared" si="24"/>
        <v>780.8</v>
      </c>
      <c r="P268" s="84">
        <f t="shared" si="24"/>
        <v>222.95</v>
      </c>
      <c r="Q268" s="84">
        <f t="shared" si="24"/>
        <v>20.43</v>
      </c>
    </row>
    <row r="269" spans="1:17" s="133" customFormat="1" ht="28.5" x14ac:dyDescent="0.45">
      <c r="A269" s="151"/>
      <c r="B269" s="147"/>
      <c r="C269" s="131" t="s">
        <v>54</v>
      </c>
      <c r="D269" s="132"/>
      <c r="E269" s="132">
        <f>E256+E268</f>
        <v>75.48</v>
      </c>
      <c r="F269" s="132">
        <f>F256+F268</f>
        <v>66.03</v>
      </c>
      <c r="G269" s="132">
        <f>G256+G268</f>
        <v>200.8</v>
      </c>
      <c r="H269" s="165">
        <f>H256+H268</f>
        <v>1578.19</v>
      </c>
      <c r="I269" s="166"/>
      <c r="J269" s="132">
        <f t="shared" ref="J269:Q269" si="25">J254+J267</f>
        <v>0.18</v>
      </c>
      <c r="K269" s="132">
        <f t="shared" si="25"/>
        <v>23.27</v>
      </c>
      <c r="L269" s="132">
        <f t="shared" si="25"/>
        <v>0.218</v>
      </c>
      <c r="M269" s="132">
        <f t="shared" si="25"/>
        <v>5.08</v>
      </c>
      <c r="N269" s="132">
        <f t="shared" si="25"/>
        <v>29.48</v>
      </c>
      <c r="O269" s="132">
        <f t="shared" si="25"/>
        <v>92.4</v>
      </c>
      <c r="P269" s="132">
        <f t="shared" si="25"/>
        <v>38.4</v>
      </c>
      <c r="Q269" s="132">
        <f t="shared" si="25"/>
        <v>3.4</v>
      </c>
    </row>
    <row r="273" spans="1:17" s="106" customFormat="1" ht="23.25" x14ac:dyDescent="0.35">
      <c r="B273" s="105" t="s">
        <v>29</v>
      </c>
    </row>
    <row r="274" spans="1:17" s="106" customFormat="1" ht="23.25" x14ac:dyDescent="0.35">
      <c r="B274" s="105" t="s">
        <v>30</v>
      </c>
    </row>
    <row r="275" spans="1:17" ht="18.75" x14ac:dyDescent="0.3">
      <c r="A275" s="3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1:17" ht="18.75" x14ac:dyDescent="0.3">
      <c r="A276" s="3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1:17" ht="18.75" x14ac:dyDescent="0.3">
      <c r="A277" s="3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27.75" x14ac:dyDescent="0.4">
      <c r="A278" s="3"/>
      <c r="B278" s="104" t="s">
        <v>164</v>
      </c>
      <c r="C278" s="136" t="s">
        <v>125</v>
      </c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80" spans="1:17" s="60" customFormat="1" ht="63" customHeight="1" x14ac:dyDescent="0.35">
      <c r="A280" s="61" t="s">
        <v>0</v>
      </c>
      <c r="B280" s="61" t="s">
        <v>43</v>
      </c>
      <c r="C280" s="61" t="s">
        <v>44</v>
      </c>
      <c r="D280" s="62" t="s">
        <v>45</v>
      </c>
      <c r="E280" s="67" t="s">
        <v>141</v>
      </c>
      <c r="F280" s="64"/>
      <c r="G280" s="65"/>
      <c r="H280" s="63"/>
      <c r="I280" s="63" t="s">
        <v>145</v>
      </c>
      <c r="J280" s="68" t="s">
        <v>137</v>
      </c>
      <c r="K280" s="64"/>
      <c r="L280" s="64"/>
      <c r="M280" s="65"/>
      <c r="N280" s="68" t="s">
        <v>146</v>
      </c>
      <c r="O280" s="71"/>
      <c r="P280" s="71"/>
      <c r="Q280" s="72"/>
    </row>
    <row r="281" spans="1:17" s="60" customFormat="1" ht="54" customHeight="1" x14ac:dyDescent="0.35">
      <c r="A281" s="158"/>
      <c r="B281" s="62"/>
      <c r="C281" s="63"/>
      <c r="D281" s="74" t="s">
        <v>142</v>
      </c>
      <c r="E281" s="74" t="s">
        <v>138</v>
      </c>
      <c r="F281" s="74" t="s">
        <v>139</v>
      </c>
      <c r="G281" s="74" t="s">
        <v>140</v>
      </c>
      <c r="H281" s="75"/>
      <c r="I281" s="76" t="s">
        <v>143</v>
      </c>
      <c r="J281" s="73" t="s">
        <v>134</v>
      </c>
      <c r="K281" s="73" t="s">
        <v>135</v>
      </c>
      <c r="L281" s="73" t="s">
        <v>144</v>
      </c>
      <c r="M281" s="73" t="s">
        <v>136</v>
      </c>
      <c r="N281" s="69" t="s">
        <v>21</v>
      </c>
      <c r="O281" s="70" t="s">
        <v>22</v>
      </c>
      <c r="P281" s="70" t="s">
        <v>23</v>
      </c>
      <c r="Q281" s="70" t="s">
        <v>24</v>
      </c>
    </row>
    <row r="282" spans="1:17" ht="27" x14ac:dyDescent="0.25">
      <c r="A282" s="156"/>
      <c r="B282" s="19"/>
      <c r="C282" s="148" t="s">
        <v>1</v>
      </c>
      <c r="D282" s="95"/>
      <c r="E282" s="95"/>
      <c r="F282" s="95"/>
      <c r="G282" s="10"/>
      <c r="H282" s="176"/>
      <c r="I282" s="176"/>
      <c r="J282" s="21"/>
      <c r="K282" s="21"/>
      <c r="L282" s="21"/>
      <c r="M282" s="21"/>
      <c r="N282" s="21"/>
      <c r="O282" s="21"/>
      <c r="P282" s="21"/>
      <c r="Q282" s="21"/>
    </row>
    <row r="283" spans="1:17" s="128" customFormat="1" ht="29.25" customHeight="1" x14ac:dyDescent="0.35">
      <c r="A283" s="121"/>
      <c r="B283" s="123" t="s">
        <v>109</v>
      </c>
      <c r="C283" s="124" t="s">
        <v>110</v>
      </c>
      <c r="D283" s="120" t="s">
        <v>166</v>
      </c>
      <c r="E283" s="124">
        <v>11.28</v>
      </c>
      <c r="F283" s="124">
        <v>14.58</v>
      </c>
      <c r="G283" s="125">
        <v>18.899999999999999</v>
      </c>
      <c r="H283" s="163">
        <v>239.8</v>
      </c>
      <c r="I283" s="164"/>
      <c r="J283" s="126">
        <v>0.23</v>
      </c>
      <c r="K283" s="127">
        <v>1.68</v>
      </c>
      <c r="L283" s="127">
        <v>51.5</v>
      </c>
      <c r="M283" s="127">
        <v>2.15</v>
      </c>
      <c r="N283" s="127">
        <v>19.850000000000001</v>
      </c>
      <c r="O283" s="127">
        <v>18.5</v>
      </c>
      <c r="P283" s="127">
        <v>135.69999999999999</v>
      </c>
      <c r="Q283" s="127">
        <v>1.25</v>
      </c>
    </row>
    <row r="284" spans="1:17" s="128" customFormat="1" ht="29.25" customHeight="1" x14ac:dyDescent="0.35">
      <c r="A284" s="121"/>
      <c r="B284" s="123" t="s">
        <v>81</v>
      </c>
      <c r="C284" s="124" t="s">
        <v>82</v>
      </c>
      <c r="D284" s="120">
        <v>180</v>
      </c>
      <c r="E284" s="124">
        <v>3.8</v>
      </c>
      <c r="F284" s="124">
        <v>5.6</v>
      </c>
      <c r="G284" s="125">
        <v>41.1</v>
      </c>
      <c r="H284" s="163">
        <v>214.5</v>
      </c>
      <c r="I284" s="164"/>
      <c r="J284" s="126">
        <v>0.48</v>
      </c>
      <c r="K284" s="127">
        <v>34.1</v>
      </c>
      <c r="L284" s="127">
        <v>95.5</v>
      </c>
      <c r="M284" s="127">
        <v>3.6</v>
      </c>
      <c r="N284" s="127">
        <v>65.5</v>
      </c>
      <c r="O284" s="127">
        <v>42.5</v>
      </c>
      <c r="P284" s="127">
        <v>40.5</v>
      </c>
      <c r="Q284" s="127">
        <v>2.56</v>
      </c>
    </row>
    <row r="285" spans="1:17" s="128" customFormat="1" ht="29.25" customHeight="1" x14ac:dyDescent="0.35">
      <c r="A285" s="121"/>
      <c r="B285" s="123" t="s">
        <v>55</v>
      </c>
      <c r="C285" s="124" t="s">
        <v>59</v>
      </c>
      <c r="D285" s="120">
        <v>100</v>
      </c>
      <c r="E285" s="124">
        <v>1.8</v>
      </c>
      <c r="F285" s="124">
        <v>2.2000000000000002</v>
      </c>
      <c r="G285" s="125">
        <v>1.85</v>
      </c>
      <c r="H285" s="163">
        <v>70.7</v>
      </c>
      <c r="I285" s="164">
        <v>0.02</v>
      </c>
      <c r="J285" s="126">
        <v>0.35</v>
      </c>
      <c r="K285" s="127">
        <v>2.8</v>
      </c>
      <c r="L285" s="127">
        <v>0.61</v>
      </c>
      <c r="M285" s="127">
        <v>4.0999999999999996</v>
      </c>
      <c r="N285" s="127">
        <v>17.100000000000001</v>
      </c>
      <c r="O285" s="127">
        <v>195</v>
      </c>
      <c r="P285" s="127">
        <v>13.25</v>
      </c>
      <c r="Q285" s="127">
        <v>7.4</v>
      </c>
    </row>
    <row r="286" spans="1:17" s="128" customFormat="1" ht="29.25" customHeight="1" x14ac:dyDescent="0.35">
      <c r="A286" s="121"/>
      <c r="B286" s="123" t="s">
        <v>56</v>
      </c>
      <c r="C286" s="124" t="s">
        <v>57</v>
      </c>
      <c r="D286" s="120"/>
      <c r="E286" s="124"/>
      <c r="F286" s="124"/>
      <c r="G286" s="125"/>
      <c r="H286" s="163"/>
      <c r="I286" s="164"/>
      <c r="J286" s="126"/>
      <c r="K286" s="127"/>
      <c r="L286" s="127"/>
      <c r="M286" s="127"/>
      <c r="N286" s="127"/>
      <c r="O286" s="127"/>
      <c r="P286" s="127"/>
      <c r="Q286" s="127"/>
    </row>
    <row r="287" spans="1:17" s="128" customFormat="1" ht="29.25" customHeight="1" x14ac:dyDescent="0.35">
      <c r="A287" s="121"/>
      <c r="B287" s="123"/>
      <c r="C287" s="124" t="s">
        <v>58</v>
      </c>
      <c r="D287" s="120"/>
      <c r="E287" s="124"/>
      <c r="F287" s="124"/>
      <c r="G287" s="125"/>
      <c r="H287" s="163"/>
      <c r="I287" s="164"/>
      <c r="J287" s="126"/>
      <c r="K287" s="127"/>
      <c r="L287" s="127"/>
      <c r="M287" s="127"/>
      <c r="N287" s="127"/>
      <c r="O287" s="127"/>
      <c r="P287" s="127"/>
      <c r="Q287" s="127"/>
    </row>
    <row r="288" spans="1:17" s="128" customFormat="1" ht="29.25" customHeight="1" x14ac:dyDescent="0.35">
      <c r="A288" s="121"/>
      <c r="B288" s="123" t="s">
        <v>53</v>
      </c>
      <c r="C288" s="124" t="s">
        <v>3</v>
      </c>
      <c r="D288" s="120">
        <v>50</v>
      </c>
      <c r="E288" s="124">
        <v>4.4000000000000004</v>
      </c>
      <c r="F288" s="124">
        <v>1.7</v>
      </c>
      <c r="G288" s="125">
        <v>23.4</v>
      </c>
      <c r="H288" s="163">
        <v>133</v>
      </c>
      <c r="I288" s="164"/>
      <c r="J288" s="126">
        <v>0.16</v>
      </c>
      <c r="K288" s="127">
        <v>23</v>
      </c>
      <c r="L288" s="127">
        <v>0.108</v>
      </c>
      <c r="M288" s="127">
        <v>1.3</v>
      </c>
      <c r="N288" s="127">
        <v>23</v>
      </c>
      <c r="O288" s="127">
        <v>87</v>
      </c>
      <c r="P288" s="127">
        <v>33</v>
      </c>
      <c r="Q288" s="127">
        <v>2</v>
      </c>
    </row>
    <row r="289" spans="1:17" s="128" customFormat="1" ht="29.25" customHeight="1" x14ac:dyDescent="0.35">
      <c r="A289" s="121"/>
      <c r="B289" s="123" t="s">
        <v>51</v>
      </c>
      <c r="C289" s="124" t="s">
        <v>52</v>
      </c>
      <c r="D289" s="120">
        <v>200</v>
      </c>
      <c r="E289" s="124">
        <v>0</v>
      </c>
      <c r="F289" s="124">
        <v>0</v>
      </c>
      <c r="G289" s="125">
        <v>14</v>
      </c>
      <c r="H289" s="163">
        <v>42.2</v>
      </c>
      <c r="I289" s="164"/>
      <c r="J289" s="126">
        <v>0.1</v>
      </c>
      <c r="K289" s="127">
        <v>0.8</v>
      </c>
      <c r="L289" s="127">
        <v>0</v>
      </c>
      <c r="M289" s="127">
        <v>0.2</v>
      </c>
      <c r="N289" s="127">
        <v>68.3</v>
      </c>
      <c r="O289" s="127">
        <v>182</v>
      </c>
      <c r="P289" s="127">
        <v>29.8</v>
      </c>
      <c r="Q289" s="127">
        <v>1.3</v>
      </c>
    </row>
    <row r="290" spans="1:17" s="85" customFormat="1" ht="27.75" x14ac:dyDescent="0.3">
      <c r="A290" s="121"/>
      <c r="B290" s="110"/>
      <c r="C290" s="131" t="s">
        <v>4</v>
      </c>
      <c r="D290" s="84">
        <v>680</v>
      </c>
      <c r="E290" s="84">
        <f>SUM(E283:E289)</f>
        <v>21.28</v>
      </c>
      <c r="F290" s="84">
        <f>SUM(F283:F289)</f>
        <v>24.08</v>
      </c>
      <c r="G290" s="84">
        <f>SUM(G283:G289)</f>
        <v>99.25</v>
      </c>
      <c r="H290" s="175">
        <f>SUM(H283:H289)</f>
        <v>700.2</v>
      </c>
      <c r="I290" s="175"/>
      <c r="J290" s="84">
        <f t="shared" ref="J290:Q290" si="26">SUM(J283:J289)</f>
        <v>1.32</v>
      </c>
      <c r="K290" s="84">
        <f t="shared" si="26"/>
        <v>62.379999999999995</v>
      </c>
      <c r="L290" s="84">
        <f t="shared" si="26"/>
        <v>147.71800000000002</v>
      </c>
      <c r="M290" s="84">
        <f t="shared" si="26"/>
        <v>11.35</v>
      </c>
      <c r="N290" s="84">
        <f t="shared" si="26"/>
        <v>193.75</v>
      </c>
      <c r="O290" s="84">
        <f t="shared" si="26"/>
        <v>525</v>
      </c>
      <c r="P290" s="84">
        <f t="shared" si="26"/>
        <v>252.25</v>
      </c>
      <c r="Q290" s="84">
        <f t="shared" si="26"/>
        <v>14.510000000000002</v>
      </c>
    </row>
    <row r="291" spans="1:17" ht="27" x14ac:dyDescent="0.25">
      <c r="A291" s="121">
        <v>4</v>
      </c>
      <c r="B291" s="94"/>
      <c r="C291" s="148" t="s">
        <v>5</v>
      </c>
      <c r="D291" s="94"/>
      <c r="E291" s="94"/>
      <c r="F291" s="94"/>
      <c r="G291" s="94"/>
      <c r="H291" s="167"/>
      <c r="I291" s="167"/>
      <c r="J291" s="81" t="s">
        <v>17</v>
      </c>
      <c r="K291" s="81" t="s">
        <v>18</v>
      </c>
      <c r="L291" s="81" t="s">
        <v>19</v>
      </c>
      <c r="M291" s="81" t="s">
        <v>20</v>
      </c>
      <c r="N291" s="81" t="s">
        <v>21</v>
      </c>
      <c r="O291" s="81" t="s">
        <v>22</v>
      </c>
      <c r="P291" s="81" t="s">
        <v>23</v>
      </c>
      <c r="Q291" s="81" t="s">
        <v>24</v>
      </c>
    </row>
    <row r="292" spans="1:17" s="128" customFormat="1" ht="29.25" customHeight="1" x14ac:dyDescent="0.35">
      <c r="A292" s="121" t="s">
        <v>76</v>
      </c>
      <c r="B292" s="123" t="s">
        <v>133</v>
      </c>
      <c r="C292" s="124" t="s">
        <v>13</v>
      </c>
      <c r="D292" s="120">
        <v>250</v>
      </c>
      <c r="E292" s="124">
        <v>7.29</v>
      </c>
      <c r="F292" s="124">
        <v>4.5599999999999996</v>
      </c>
      <c r="G292" s="125">
        <v>11.25</v>
      </c>
      <c r="H292" s="163">
        <v>134.5</v>
      </c>
      <c r="I292" s="164"/>
      <c r="J292" s="126">
        <v>0.18</v>
      </c>
      <c r="K292" s="127">
        <v>2.4500000000000002</v>
      </c>
      <c r="L292" s="127">
        <v>0.42</v>
      </c>
      <c r="M292" s="127">
        <v>65.45</v>
      </c>
      <c r="N292" s="127">
        <v>39.85</v>
      </c>
      <c r="O292" s="127">
        <v>29</v>
      </c>
      <c r="P292" s="127">
        <v>241.15</v>
      </c>
      <c r="Q292" s="127">
        <v>1.6579999999999999</v>
      </c>
    </row>
    <row r="293" spans="1:17" s="128" customFormat="1" ht="29.25" customHeight="1" x14ac:dyDescent="0.35">
      <c r="A293" s="121" t="s">
        <v>25</v>
      </c>
      <c r="B293" s="123" t="s">
        <v>88</v>
      </c>
      <c r="C293" s="124" t="s">
        <v>90</v>
      </c>
      <c r="D293" s="120">
        <v>150</v>
      </c>
      <c r="E293" s="124">
        <v>14.4</v>
      </c>
      <c r="F293" s="124">
        <v>13.5</v>
      </c>
      <c r="G293" s="125">
        <v>3.9</v>
      </c>
      <c r="H293" s="163">
        <v>235.5</v>
      </c>
      <c r="I293" s="164">
        <v>180.12</v>
      </c>
      <c r="J293" s="126">
        <v>0.28000000000000003</v>
      </c>
      <c r="K293" s="127">
        <v>0.2</v>
      </c>
      <c r="L293" s="127">
        <v>0.2</v>
      </c>
      <c r="M293" s="127">
        <v>0.46500000000000002</v>
      </c>
      <c r="N293" s="127">
        <v>39</v>
      </c>
      <c r="O293" s="127">
        <v>135.5</v>
      </c>
      <c r="P293" s="127">
        <v>22</v>
      </c>
      <c r="Q293" s="127">
        <v>2.2000000000000002</v>
      </c>
    </row>
    <row r="294" spans="1:17" s="128" customFormat="1" ht="29.25" customHeight="1" x14ac:dyDescent="0.35">
      <c r="A294" s="121" t="s">
        <v>26</v>
      </c>
      <c r="B294" s="123" t="s">
        <v>62</v>
      </c>
      <c r="C294" s="124" t="s">
        <v>63</v>
      </c>
      <c r="D294" s="120">
        <v>180</v>
      </c>
      <c r="E294" s="124">
        <v>5.5</v>
      </c>
      <c r="F294" s="124">
        <v>7.5</v>
      </c>
      <c r="G294" s="125">
        <v>30.56</v>
      </c>
      <c r="H294" s="163">
        <v>199.5</v>
      </c>
      <c r="I294" s="164">
        <v>184.2</v>
      </c>
      <c r="J294" s="126">
        <v>0.6</v>
      </c>
      <c r="K294" s="127">
        <v>0.06</v>
      </c>
      <c r="L294" s="127">
        <v>0.25</v>
      </c>
      <c r="M294" s="127">
        <v>3.85</v>
      </c>
      <c r="N294" s="127">
        <v>24</v>
      </c>
      <c r="O294" s="127">
        <v>160.5</v>
      </c>
      <c r="P294" s="127">
        <v>15</v>
      </c>
      <c r="Q294" s="127">
        <v>1.5</v>
      </c>
    </row>
    <row r="295" spans="1:17" s="128" customFormat="1" ht="29.25" customHeight="1" x14ac:dyDescent="0.35">
      <c r="A295" s="121" t="s">
        <v>27</v>
      </c>
      <c r="B295" s="123" t="s">
        <v>55</v>
      </c>
      <c r="C295" s="124" t="s">
        <v>59</v>
      </c>
      <c r="D295" s="120">
        <v>100</v>
      </c>
      <c r="E295" s="124">
        <v>1.8</v>
      </c>
      <c r="F295" s="124">
        <v>2.2000000000000002</v>
      </c>
      <c r="G295" s="125">
        <v>1.85</v>
      </c>
      <c r="H295" s="163">
        <v>70.7</v>
      </c>
      <c r="I295" s="164">
        <v>0.02</v>
      </c>
      <c r="J295" s="126">
        <v>0.35</v>
      </c>
      <c r="K295" s="127">
        <v>2.8</v>
      </c>
      <c r="L295" s="127">
        <v>0.61</v>
      </c>
      <c r="M295" s="127">
        <v>4.0999999999999996</v>
      </c>
      <c r="N295" s="127">
        <v>17.100000000000001</v>
      </c>
      <c r="O295" s="127">
        <v>195</v>
      </c>
      <c r="P295" s="127">
        <v>13.25</v>
      </c>
      <c r="Q295" s="127">
        <v>7.4</v>
      </c>
    </row>
    <row r="296" spans="1:17" s="128" customFormat="1" ht="29.25" customHeight="1" x14ac:dyDescent="0.35">
      <c r="A296" s="121"/>
      <c r="B296" s="123" t="s">
        <v>56</v>
      </c>
      <c r="C296" s="124" t="s">
        <v>57</v>
      </c>
      <c r="D296" s="120"/>
      <c r="E296" s="124"/>
      <c r="F296" s="124"/>
      <c r="G296" s="125"/>
      <c r="H296" s="163"/>
      <c r="I296" s="164"/>
      <c r="J296" s="126"/>
      <c r="K296" s="127"/>
      <c r="L296" s="127"/>
      <c r="M296" s="127"/>
      <c r="N296" s="127"/>
      <c r="O296" s="127"/>
      <c r="P296" s="127"/>
      <c r="Q296" s="127"/>
    </row>
    <row r="297" spans="1:17" s="128" customFormat="1" ht="29.25" customHeight="1" x14ac:dyDescent="0.35">
      <c r="A297" s="121"/>
      <c r="B297" s="123"/>
      <c r="C297" s="124" t="s">
        <v>58</v>
      </c>
      <c r="D297" s="120"/>
      <c r="E297" s="124"/>
      <c r="F297" s="124"/>
      <c r="G297" s="125"/>
      <c r="H297" s="163"/>
      <c r="I297" s="164"/>
      <c r="J297" s="126"/>
      <c r="K297" s="127"/>
      <c r="L297" s="127"/>
      <c r="M297" s="127"/>
      <c r="N297" s="127"/>
      <c r="O297" s="127"/>
      <c r="P297" s="127"/>
      <c r="Q297" s="127"/>
    </row>
    <row r="298" spans="1:17" s="128" customFormat="1" ht="29.25" customHeight="1" x14ac:dyDescent="0.35">
      <c r="A298" s="122"/>
      <c r="B298" s="123" t="s">
        <v>91</v>
      </c>
      <c r="C298" s="124" t="s">
        <v>15</v>
      </c>
      <c r="D298" s="120">
        <v>50</v>
      </c>
      <c r="E298" s="124">
        <v>6.29</v>
      </c>
      <c r="F298" s="124">
        <v>3.24</v>
      </c>
      <c r="G298" s="125">
        <v>55.12</v>
      </c>
      <c r="H298" s="163">
        <v>110.5</v>
      </c>
      <c r="I298" s="164"/>
      <c r="J298" s="126">
        <v>0.28999999999999998</v>
      </c>
      <c r="K298" s="127">
        <v>0.3</v>
      </c>
      <c r="L298" s="127">
        <v>0.04</v>
      </c>
      <c r="M298" s="127">
        <v>0.2</v>
      </c>
      <c r="N298" s="127">
        <v>51</v>
      </c>
      <c r="O298" s="127">
        <v>201</v>
      </c>
      <c r="P298" s="127">
        <v>53</v>
      </c>
      <c r="Q298" s="127">
        <v>3.1</v>
      </c>
    </row>
    <row r="299" spans="1:17" s="128" customFormat="1" ht="29.25" customHeight="1" x14ac:dyDescent="0.35">
      <c r="A299" s="121"/>
      <c r="B299" s="123" t="s">
        <v>94</v>
      </c>
      <c r="C299" s="124" t="s">
        <v>77</v>
      </c>
      <c r="D299" s="120">
        <v>200</v>
      </c>
      <c r="E299" s="124">
        <v>0</v>
      </c>
      <c r="F299" s="124">
        <v>0</v>
      </c>
      <c r="G299" s="125">
        <v>11.56</v>
      </c>
      <c r="H299" s="163">
        <v>84</v>
      </c>
      <c r="I299" s="164"/>
      <c r="J299" s="126">
        <v>0.04</v>
      </c>
      <c r="K299" s="127">
        <v>8</v>
      </c>
      <c r="L299" s="127">
        <v>0.15</v>
      </c>
      <c r="M299" s="127">
        <v>0.45</v>
      </c>
      <c r="N299" s="127">
        <v>40</v>
      </c>
      <c r="O299" s="127">
        <v>10.199999999999999</v>
      </c>
      <c r="P299" s="127">
        <v>4.8</v>
      </c>
      <c r="Q299" s="127">
        <v>0.4</v>
      </c>
    </row>
    <row r="300" spans="1:17" s="128" customFormat="1" ht="29.25" customHeight="1" x14ac:dyDescent="0.35">
      <c r="A300" s="121"/>
      <c r="B300" s="123" t="s">
        <v>53</v>
      </c>
      <c r="C300" s="124" t="s">
        <v>3</v>
      </c>
      <c r="D300" s="120">
        <v>50</v>
      </c>
      <c r="E300" s="124">
        <v>4.4000000000000004</v>
      </c>
      <c r="F300" s="124">
        <v>1.7</v>
      </c>
      <c r="G300" s="125">
        <v>23.4</v>
      </c>
      <c r="H300" s="163">
        <v>133</v>
      </c>
      <c r="I300" s="164"/>
      <c r="J300" s="126">
        <v>0.16</v>
      </c>
      <c r="K300" s="127">
        <v>23</v>
      </c>
      <c r="L300" s="127">
        <v>0.108</v>
      </c>
      <c r="M300" s="127">
        <v>1.3</v>
      </c>
      <c r="N300" s="127">
        <v>23</v>
      </c>
      <c r="O300" s="127">
        <v>87</v>
      </c>
      <c r="P300" s="127">
        <v>33</v>
      </c>
      <c r="Q300" s="127">
        <v>2</v>
      </c>
    </row>
    <row r="301" spans="1:17" s="85" customFormat="1" ht="27.75" x14ac:dyDescent="0.3">
      <c r="A301" s="121"/>
      <c r="B301" s="110"/>
      <c r="C301" s="131" t="s">
        <v>4</v>
      </c>
      <c r="D301" s="84">
        <v>930</v>
      </c>
      <c r="E301" s="84">
        <f>SUM(E292:E300)</f>
        <v>39.68</v>
      </c>
      <c r="F301" s="84">
        <f>SUM(F292:F300)</f>
        <v>32.700000000000003</v>
      </c>
      <c r="G301" s="84">
        <f>SUM(G292:G300)</f>
        <v>137.64000000000001</v>
      </c>
      <c r="H301" s="175">
        <f>SUM(H292:H300)</f>
        <v>967.7</v>
      </c>
      <c r="I301" s="175"/>
      <c r="J301" s="84">
        <f t="shared" ref="J301:Q301" si="27">SUM(J292:J300)</f>
        <v>1.9000000000000001</v>
      </c>
      <c r="K301" s="84">
        <f t="shared" si="27"/>
        <v>36.81</v>
      </c>
      <c r="L301" s="84">
        <f t="shared" si="27"/>
        <v>1.778</v>
      </c>
      <c r="M301" s="84">
        <f t="shared" si="27"/>
        <v>75.814999999999998</v>
      </c>
      <c r="N301" s="84">
        <f t="shared" si="27"/>
        <v>233.95</v>
      </c>
      <c r="O301" s="84">
        <f t="shared" si="27"/>
        <v>818.2</v>
      </c>
      <c r="P301" s="84">
        <f t="shared" si="27"/>
        <v>382.2</v>
      </c>
      <c r="Q301" s="84">
        <f t="shared" si="27"/>
        <v>18.257999999999999</v>
      </c>
    </row>
    <row r="302" spans="1:17" s="133" customFormat="1" ht="28.5" x14ac:dyDescent="0.45">
      <c r="A302" s="159"/>
      <c r="B302" s="130"/>
      <c r="C302" s="131" t="s">
        <v>54</v>
      </c>
      <c r="D302" s="132"/>
      <c r="E302" s="132">
        <f>E289+E301</f>
        <v>39.68</v>
      </c>
      <c r="F302" s="132">
        <f>F289+F301</f>
        <v>32.700000000000003</v>
      </c>
      <c r="G302" s="132">
        <f>G289+G301</f>
        <v>151.64000000000001</v>
      </c>
      <c r="H302" s="165">
        <f>H290+H301</f>
        <v>1667.9</v>
      </c>
      <c r="I302" s="166"/>
      <c r="J302" s="132">
        <f t="shared" ref="J302:Q302" si="28">J289+J301</f>
        <v>2</v>
      </c>
      <c r="K302" s="132">
        <f t="shared" si="28"/>
        <v>37.61</v>
      </c>
      <c r="L302" s="132">
        <f t="shared" si="28"/>
        <v>1.778</v>
      </c>
      <c r="M302" s="132">
        <f t="shared" si="28"/>
        <v>76.015000000000001</v>
      </c>
      <c r="N302" s="132">
        <f t="shared" si="28"/>
        <v>302.25</v>
      </c>
      <c r="O302" s="132">
        <f t="shared" si="28"/>
        <v>1000.2</v>
      </c>
      <c r="P302" s="132">
        <f t="shared" si="28"/>
        <v>412</v>
      </c>
      <c r="Q302" s="132">
        <f t="shared" si="28"/>
        <v>19.558</v>
      </c>
    </row>
    <row r="303" spans="1:17" s="57" customFormat="1" ht="28.5" customHeight="1" x14ac:dyDescent="0.35">
      <c r="A303" s="6"/>
      <c r="B303" s="6"/>
      <c r="C303" s="4"/>
      <c r="D303" s="5"/>
      <c r="E303" s="86"/>
      <c r="F303" s="86"/>
      <c r="G303" s="86"/>
      <c r="H303" s="5"/>
      <c r="I303" s="5"/>
      <c r="J303" s="87"/>
      <c r="K303" s="88"/>
      <c r="L303" s="88"/>
      <c r="M303" s="88"/>
      <c r="N303" s="88"/>
      <c r="O303" s="88"/>
      <c r="P303" s="88"/>
      <c r="Q303" s="88"/>
    </row>
    <row r="304" spans="1:17" s="106" customFormat="1" ht="23.25" x14ac:dyDescent="0.35">
      <c r="B304" s="105" t="s">
        <v>29</v>
      </c>
    </row>
    <row r="305" spans="1:17" s="106" customFormat="1" ht="23.25" x14ac:dyDescent="0.35">
      <c r="B305" s="105" t="s">
        <v>30</v>
      </c>
    </row>
    <row r="306" spans="1:17" ht="18.75" x14ac:dyDescent="0.3">
      <c r="A306" s="3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 ht="18.75" x14ac:dyDescent="0.3">
      <c r="A307" s="3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</row>
    <row r="308" spans="1:17" ht="18.75" x14ac:dyDescent="0.3">
      <c r="A308" s="3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</row>
    <row r="309" spans="1:17" ht="27.75" x14ac:dyDescent="0.4">
      <c r="A309" s="3"/>
      <c r="B309" s="104" t="s">
        <v>164</v>
      </c>
      <c r="C309" s="136" t="s">
        <v>126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 ht="18.75" x14ac:dyDescent="0.3">
      <c r="A310" s="3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1:17" s="60" customFormat="1" ht="63" customHeight="1" x14ac:dyDescent="0.35">
      <c r="A311" s="61" t="s">
        <v>0</v>
      </c>
      <c r="B311" s="61" t="s">
        <v>43</v>
      </c>
      <c r="C311" s="61" t="s">
        <v>44</v>
      </c>
      <c r="D311" s="62" t="s">
        <v>45</v>
      </c>
      <c r="E311" s="67" t="s">
        <v>141</v>
      </c>
      <c r="F311" s="64"/>
      <c r="G311" s="65"/>
      <c r="H311" s="63"/>
      <c r="I311" s="63" t="s">
        <v>145</v>
      </c>
      <c r="J311" s="68" t="s">
        <v>137</v>
      </c>
      <c r="K311" s="64"/>
      <c r="L311" s="64"/>
      <c r="M311" s="65"/>
      <c r="N311" s="68" t="s">
        <v>146</v>
      </c>
      <c r="O311" s="71"/>
      <c r="P311" s="71"/>
      <c r="Q311" s="72"/>
    </row>
    <row r="312" spans="1:17" s="60" customFormat="1" ht="54" customHeight="1" x14ac:dyDescent="0.35">
      <c r="A312" s="66"/>
      <c r="B312" s="62"/>
      <c r="C312" s="63"/>
      <c r="D312" s="74" t="s">
        <v>142</v>
      </c>
      <c r="E312" s="74" t="s">
        <v>138</v>
      </c>
      <c r="F312" s="74" t="s">
        <v>139</v>
      </c>
      <c r="G312" s="74" t="s">
        <v>140</v>
      </c>
      <c r="H312" s="75"/>
      <c r="I312" s="76" t="s">
        <v>143</v>
      </c>
      <c r="J312" s="73" t="s">
        <v>134</v>
      </c>
      <c r="K312" s="73" t="s">
        <v>135</v>
      </c>
      <c r="L312" s="73" t="s">
        <v>144</v>
      </c>
      <c r="M312" s="73" t="s">
        <v>136</v>
      </c>
      <c r="N312" s="69" t="s">
        <v>21</v>
      </c>
      <c r="O312" s="70" t="s">
        <v>22</v>
      </c>
      <c r="P312" s="70" t="s">
        <v>23</v>
      </c>
      <c r="Q312" s="70" t="s">
        <v>24</v>
      </c>
    </row>
    <row r="313" spans="1:17" ht="19.5" x14ac:dyDescent="0.25">
      <c r="A313" s="168" t="s">
        <v>39</v>
      </c>
      <c r="B313" s="169"/>
      <c r="C313" s="169"/>
      <c r="D313" s="169"/>
      <c r="E313" s="14"/>
      <c r="F313" s="14"/>
      <c r="G313" s="15"/>
      <c r="H313" s="14"/>
      <c r="I313" s="14"/>
      <c r="J313" s="27"/>
      <c r="K313" s="14"/>
      <c r="L313" s="14"/>
      <c r="M313" s="14"/>
      <c r="N313" s="14"/>
      <c r="O313" s="14"/>
      <c r="P313" s="14"/>
      <c r="Q313" s="15"/>
    </row>
    <row r="314" spans="1:17" ht="26.25" customHeight="1" x14ac:dyDescent="0.25">
      <c r="A314" s="161"/>
      <c r="B314" s="19"/>
      <c r="C314" s="148" t="s">
        <v>1</v>
      </c>
      <c r="D314" s="95"/>
      <c r="E314" s="95"/>
      <c r="F314" s="95"/>
      <c r="G314" s="10"/>
      <c r="H314" s="176"/>
      <c r="I314" s="176"/>
      <c r="J314" s="21" t="s">
        <v>17</v>
      </c>
      <c r="K314" s="21" t="s">
        <v>18</v>
      </c>
      <c r="L314" s="21" t="s">
        <v>19</v>
      </c>
      <c r="M314" s="21" t="s">
        <v>20</v>
      </c>
      <c r="N314" s="21" t="s">
        <v>21</v>
      </c>
      <c r="O314" s="21" t="s">
        <v>22</v>
      </c>
      <c r="P314" s="21" t="s">
        <v>23</v>
      </c>
      <c r="Q314" s="21" t="s">
        <v>24</v>
      </c>
    </row>
    <row r="315" spans="1:17" s="128" customFormat="1" ht="29.25" customHeight="1" x14ac:dyDescent="0.35">
      <c r="A315" s="121"/>
      <c r="B315" s="123" t="s">
        <v>118</v>
      </c>
      <c r="C315" s="124" t="s">
        <v>122</v>
      </c>
      <c r="D315" s="120" t="s">
        <v>167</v>
      </c>
      <c r="E315" s="124">
        <v>16.98</v>
      </c>
      <c r="F315" s="124">
        <v>13.54</v>
      </c>
      <c r="G315" s="125">
        <v>46.5</v>
      </c>
      <c r="H315" s="163">
        <v>398.8</v>
      </c>
      <c r="I315" s="164"/>
      <c r="J315" s="126">
        <v>0.28000000000000003</v>
      </c>
      <c r="K315" s="127">
        <v>0.75</v>
      </c>
      <c r="L315" s="127">
        <v>125.5</v>
      </c>
      <c r="M315" s="127">
        <v>1.98</v>
      </c>
      <c r="N315" s="127">
        <v>13.65</v>
      </c>
      <c r="O315" s="127">
        <v>4.6500000000000004</v>
      </c>
      <c r="P315" s="127">
        <v>34.5</v>
      </c>
      <c r="Q315" s="127">
        <v>2.1560000000000001</v>
      </c>
    </row>
    <row r="316" spans="1:17" s="128" customFormat="1" ht="29.25" customHeight="1" x14ac:dyDescent="0.35">
      <c r="A316" s="121"/>
      <c r="B316" s="123" t="s">
        <v>83</v>
      </c>
      <c r="C316" s="124" t="s">
        <v>12</v>
      </c>
      <c r="D316" s="120">
        <v>200</v>
      </c>
      <c r="E316" s="124">
        <v>0</v>
      </c>
      <c r="F316" s="124">
        <v>0</v>
      </c>
      <c r="G316" s="125">
        <v>14</v>
      </c>
      <c r="H316" s="163">
        <v>146</v>
      </c>
      <c r="I316" s="164"/>
      <c r="J316" s="126">
        <v>0.18</v>
      </c>
      <c r="K316" s="127">
        <v>0.39</v>
      </c>
      <c r="L316" s="127">
        <v>1.403</v>
      </c>
      <c r="M316" s="127">
        <v>0.12</v>
      </c>
      <c r="N316" s="127">
        <v>28.03</v>
      </c>
      <c r="O316" s="127">
        <v>188</v>
      </c>
      <c r="P316" s="127">
        <v>28.05</v>
      </c>
      <c r="Q316" s="127">
        <v>1.365</v>
      </c>
    </row>
    <row r="317" spans="1:17" s="128" customFormat="1" ht="29.25" customHeight="1" x14ac:dyDescent="0.35">
      <c r="A317" s="121"/>
      <c r="B317" s="123" t="s">
        <v>53</v>
      </c>
      <c r="C317" s="124" t="s">
        <v>3</v>
      </c>
      <c r="D317" s="120">
        <v>50</v>
      </c>
      <c r="E317" s="124">
        <v>4.4000000000000004</v>
      </c>
      <c r="F317" s="124">
        <v>1.7</v>
      </c>
      <c r="G317" s="125">
        <v>23.4</v>
      </c>
      <c r="H317" s="163">
        <v>133</v>
      </c>
      <c r="I317" s="164"/>
      <c r="J317" s="126">
        <v>0.16</v>
      </c>
      <c r="K317" s="127">
        <v>23</v>
      </c>
      <c r="L317" s="127">
        <v>0.108</v>
      </c>
      <c r="M317" s="127">
        <v>1.3</v>
      </c>
      <c r="N317" s="127">
        <v>23</v>
      </c>
      <c r="O317" s="127">
        <v>87</v>
      </c>
      <c r="P317" s="127">
        <v>33</v>
      </c>
      <c r="Q317" s="127">
        <v>2</v>
      </c>
    </row>
    <row r="318" spans="1:17" s="128" customFormat="1" ht="29.25" customHeight="1" x14ac:dyDescent="0.35">
      <c r="A318" s="121"/>
      <c r="B318" s="123" t="s">
        <v>53</v>
      </c>
      <c r="C318" s="124" t="s">
        <v>66</v>
      </c>
      <c r="D318" s="120">
        <v>100</v>
      </c>
      <c r="E318" s="124">
        <v>0.4</v>
      </c>
      <c r="F318" s="124">
        <v>0.4</v>
      </c>
      <c r="G318" s="125">
        <v>9.8000000000000007</v>
      </c>
      <c r="H318" s="163">
        <v>47</v>
      </c>
      <c r="I318" s="164"/>
      <c r="J318" s="126">
        <v>0.03</v>
      </c>
      <c r="K318" s="127">
        <v>10</v>
      </c>
      <c r="L318" s="127">
        <v>5</v>
      </c>
      <c r="M318" s="127">
        <v>0.2</v>
      </c>
      <c r="N318" s="127">
        <v>16</v>
      </c>
      <c r="O318" s="127">
        <v>25.5</v>
      </c>
      <c r="P318" s="127">
        <v>9</v>
      </c>
      <c r="Q318" s="127">
        <v>2.2000000000000002</v>
      </c>
    </row>
    <row r="319" spans="1:17" s="128" customFormat="1" ht="29.25" customHeight="1" x14ac:dyDescent="0.35">
      <c r="A319" s="121"/>
      <c r="B319" s="123" t="s">
        <v>50</v>
      </c>
      <c r="C319" s="124" t="s">
        <v>2</v>
      </c>
      <c r="D319" s="120">
        <v>10</v>
      </c>
      <c r="E319" s="124">
        <v>0.2</v>
      </c>
      <c r="F319" s="124">
        <v>4.3</v>
      </c>
      <c r="G319" s="125">
        <v>0.1</v>
      </c>
      <c r="H319" s="163">
        <v>74.8</v>
      </c>
      <c r="I319" s="164"/>
      <c r="J319" s="126">
        <v>0.15</v>
      </c>
      <c r="K319" s="127">
        <v>0.21</v>
      </c>
      <c r="L319" s="127">
        <v>50.5</v>
      </c>
      <c r="M319" s="127">
        <v>0.2</v>
      </c>
      <c r="N319" s="127">
        <v>1.8</v>
      </c>
      <c r="O319" s="127">
        <v>155.5</v>
      </c>
      <c r="P319" s="127">
        <v>0.05</v>
      </c>
      <c r="Q319" s="127">
        <v>1.155</v>
      </c>
    </row>
    <row r="320" spans="1:17" s="85" customFormat="1" ht="27.75" x14ac:dyDescent="0.3">
      <c r="A320" s="121"/>
      <c r="B320" s="110"/>
      <c r="C320" s="131" t="s">
        <v>4</v>
      </c>
      <c r="D320" s="84">
        <v>580</v>
      </c>
      <c r="E320" s="84">
        <f>SUM(E315:E319)</f>
        <v>21.98</v>
      </c>
      <c r="F320" s="84">
        <f>SUM(F315:F319)</f>
        <v>19.939999999999998</v>
      </c>
      <c r="G320" s="84">
        <f>SUM(G315:G319)</f>
        <v>93.8</v>
      </c>
      <c r="H320" s="175">
        <f>SUM(H315:H319)</f>
        <v>799.59999999999991</v>
      </c>
      <c r="I320" s="175"/>
      <c r="J320" s="84">
        <f t="shared" ref="J320:Q320" si="29">SUM(J315:J319)</f>
        <v>0.8</v>
      </c>
      <c r="K320" s="84">
        <f t="shared" si="29"/>
        <v>34.35</v>
      </c>
      <c r="L320" s="84">
        <f t="shared" si="29"/>
        <v>182.51100000000002</v>
      </c>
      <c r="M320" s="84">
        <f t="shared" si="29"/>
        <v>3.8000000000000007</v>
      </c>
      <c r="N320" s="84">
        <f t="shared" si="29"/>
        <v>82.48</v>
      </c>
      <c r="O320" s="84">
        <f t="shared" si="29"/>
        <v>460.65</v>
      </c>
      <c r="P320" s="84">
        <f t="shared" si="29"/>
        <v>104.6</v>
      </c>
      <c r="Q320" s="84">
        <f t="shared" si="29"/>
        <v>8.8759999999999994</v>
      </c>
    </row>
    <row r="321" spans="1:17" ht="27" x14ac:dyDescent="0.25">
      <c r="A321" s="121">
        <v>5</v>
      </c>
      <c r="B321" s="94"/>
      <c r="C321" s="148" t="s">
        <v>5</v>
      </c>
      <c r="D321" s="94"/>
      <c r="E321" s="94"/>
      <c r="F321" s="94"/>
      <c r="G321" s="94"/>
      <c r="H321" s="167"/>
      <c r="I321" s="167"/>
      <c r="J321" s="81"/>
      <c r="K321" s="81"/>
      <c r="L321" s="81"/>
      <c r="M321" s="81"/>
      <c r="N321" s="81"/>
      <c r="O321" s="81"/>
      <c r="P321" s="81"/>
      <c r="Q321" s="81"/>
    </row>
    <row r="322" spans="1:17" ht="25.5" x14ac:dyDescent="0.25">
      <c r="A322" s="121" t="s">
        <v>76</v>
      </c>
      <c r="B322" s="10"/>
      <c r="C322" s="59"/>
      <c r="D322" s="94"/>
      <c r="E322" s="96"/>
      <c r="F322" s="96"/>
      <c r="G322" s="96"/>
      <c r="H322" s="167"/>
      <c r="I322" s="167"/>
      <c r="J322" s="83"/>
      <c r="K322" s="83"/>
      <c r="L322" s="83"/>
      <c r="M322" s="83"/>
      <c r="N322" s="83"/>
      <c r="O322" s="83"/>
      <c r="P322" s="83"/>
      <c r="Q322" s="81"/>
    </row>
    <row r="323" spans="1:17" s="128" customFormat="1" ht="29.25" customHeight="1" x14ac:dyDescent="0.35">
      <c r="A323" s="121" t="s">
        <v>25</v>
      </c>
      <c r="B323" s="123" t="s">
        <v>84</v>
      </c>
      <c r="C323" s="124" t="s">
        <v>14</v>
      </c>
      <c r="D323" s="120">
        <v>250</v>
      </c>
      <c r="E323" s="124">
        <v>7.29</v>
      </c>
      <c r="F323" s="124">
        <v>4.5599999999999996</v>
      </c>
      <c r="G323" s="125">
        <v>11.25</v>
      </c>
      <c r="H323" s="163">
        <v>134.5</v>
      </c>
      <c r="I323" s="164"/>
      <c r="J323" s="126">
        <v>0.18</v>
      </c>
      <c r="K323" s="127">
        <v>2.4500000000000002</v>
      </c>
      <c r="L323" s="127">
        <v>0.42</v>
      </c>
      <c r="M323" s="127">
        <v>65.45</v>
      </c>
      <c r="N323" s="127">
        <v>39.85</v>
      </c>
      <c r="O323" s="127">
        <v>29</v>
      </c>
      <c r="P323" s="127">
        <v>241.15</v>
      </c>
      <c r="Q323" s="127">
        <v>1.6579999999999999</v>
      </c>
    </row>
    <row r="324" spans="1:17" s="128" customFormat="1" ht="29.25" customHeight="1" x14ac:dyDescent="0.35">
      <c r="A324" s="121" t="s">
        <v>26</v>
      </c>
      <c r="B324" s="123" t="s">
        <v>123</v>
      </c>
      <c r="C324" s="124" t="s">
        <v>124</v>
      </c>
      <c r="D324" s="120">
        <v>100</v>
      </c>
      <c r="E324" s="124">
        <v>14</v>
      </c>
      <c r="F324" s="124">
        <v>9.1</v>
      </c>
      <c r="G324" s="125">
        <v>9.4</v>
      </c>
      <c r="H324" s="163">
        <v>205.5</v>
      </c>
      <c r="I324" s="164"/>
      <c r="J324" s="126">
        <v>1.3</v>
      </c>
      <c r="K324" s="127">
        <v>1.8</v>
      </c>
      <c r="L324" s="127">
        <v>1.5</v>
      </c>
      <c r="M324" s="127">
        <v>11.4</v>
      </c>
      <c r="N324" s="127">
        <v>173</v>
      </c>
      <c r="O324" s="127">
        <v>31.2</v>
      </c>
      <c r="P324" s="127">
        <v>3.5</v>
      </c>
      <c r="Q324" s="127"/>
    </row>
    <row r="325" spans="1:17" s="128" customFormat="1" ht="29.25" customHeight="1" x14ac:dyDescent="0.35">
      <c r="A325" s="121" t="s">
        <v>27</v>
      </c>
      <c r="B325" s="123" t="s">
        <v>48</v>
      </c>
      <c r="C325" s="124" t="s">
        <v>49</v>
      </c>
      <c r="D325" s="120">
        <v>180</v>
      </c>
      <c r="E325" s="124">
        <v>6.8</v>
      </c>
      <c r="F325" s="124">
        <v>6.9</v>
      </c>
      <c r="G325" s="125">
        <v>40.299999999999997</v>
      </c>
      <c r="H325" s="163">
        <v>221.1</v>
      </c>
      <c r="I325" s="164"/>
      <c r="J325" s="126">
        <v>0.26</v>
      </c>
      <c r="K325" s="127">
        <v>0.18</v>
      </c>
      <c r="L325" s="127">
        <v>41.1</v>
      </c>
      <c r="M325" s="127">
        <v>0.315</v>
      </c>
      <c r="N325" s="127">
        <v>21.35</v>
      </c>
      <c r="O325" s="127">
        <v>90.8</v>
      </c>
      <c r="P325" s="127">
        <v>13.1</v>
      </c>
      <c r="Q325" s="127">
        <v>1.32</v>
      </c>
    </row>
    <row r="326" spans="1:17" s="128" customFormat="1" ht="29.25" customHeight="1" x14ac:dyDescent="0.35">
      <c r="A326" s="121"/>
      <c r="B326" s="123" t="s">
        <v>55</v>
      </c>
      <c r="C326" s="124" t="s">
        <v>59</v>
      </c>
      <c r="D326" s="120">
        <v>100</v>
      </c>
      <c r="E326" s="124">
        <v>1.8</v>
      </c>
      <c r="F326" s="124">
        <v>2.2000000000000002</v>
      </c>
      <c r="G326" s="125">
        <v>1.85</v>
      </c>
      <c r="H326" s="163">
        <v>70.7</v>
      </c>
      <c r="I326" s="164">
        <v>0.02</v>
      </c>
      <c r="J326" s="126">
        <v>0.35</v>
      </c>
      <c r="K326" s="127">
        <v>2.8</v>
      </c>
      <c r="L326" s="127">
        <v>0.61</v>
      </c>
      <c r="M326" s="127">
        <v>4.0999999999999996</v>
      </c>
      <c r="N326" s="127">
        <v>17.100000000000001</v>
      </c>
      <c r="O326" s="127">
        <v>195</v>
      </c>
      <c r="P326" s="127">
        <v>13.25</v>
      </c>
      <c r="Q326" s="127">
        <v>7.4</v>
      </c>
    </row>
    <row r="327" spans="1:17" s="128" customFormat="1" ht="29.25" customHeight="1" x14ac:dyDescent="0.35">
      <c r="A327" s="121"/>
      <c r="B327" s="123" t="s">
        <v>56</v>
      </c>
      <c r="C327" s="124" t="s">
        <v>57</v>
      </c>
      <c r="D327" s="120"/>
      <c r="E327" s="124"/>
      <c r="F327" s="124"/>
      <c r="G327" s="125"/>
      <c r="H327" s="163"/>
      <c r="I327" s="164"/>
      <c r="J327" s="126"/>
      <c r="K327" s="127"/>
      <c r="L327" s="127"/>
      <c r="M327" s="127"/>
      <c r="N327" s="127"/>
      <c r="O327" s="127"/>
      <c r="P327" s="127"/>
      <c r="Q327" s="127"/>
    </row>
    <row r="328" spans="1:17" s="128" customFormat="1" ht="29.25" customHeight="1" x14ac:dyDescent="0.35">
      <c r="A328" s="121"/>
      <c r="B328" s="123"/>
      <c r="C328" s="124" t="s">
        <v>58</v>
      </c>
      <c r="D328" s="120"/>
      <c r="E328" s="124"/>
      <c r="F328" s="124"/>
      <c r="G328" s="125"/>
      <c r="H328" s="163"/>
      <c r="I328" s="164"/>
      <c r="J328" s="126"/>
      <c r="K328" s="127"/>
      <c r="L328" s="127"/>
      <c r="M328" s="127"/>
      <c r="N328" s="127"/>
      <c r="O328" s="127"/>
      <c r="P328" s="127"/>
      <c r="Q328" s="127"/>
    </row>
    <row r="329" spans="1:17" s="128" customFormat="1" ht="29.25" customHeight="1" x14ac:dyDescent="0.35">
      <c r="A329" s="121"/>
      <c r="B329" s="123" t="s">
        <v>171</v>
      </c>
      <c r="C329" s="124" t="s">
        <v>170</v>
      </c>
      <c r="D329" s="120">
        <v>75</v>
      </c>
      <c r="E329" s="124">
        <v>4.5</v>
      </c>
      <c r="F329" s="124">
        <v>8.6999999999999993</v>
      </c>
      <c r="G329" s="125">
        <v>42.2</v>
      </c>
      <c r="H329" s="163">
        <v>114.3</v>
      </c>
      <c r="I329" s="164">
        <v>51.1</v>
      </c>
      <c r="J329" s="126">
        <v>0.4</v>
      </c>
      <c r="K329" s="127">
        <v>0.2</v>
      </c>
      <c r="L329" s="127">
        <v>0.1</v>
      </c>
      <c r="M329" s="127">
        <v>0.3</v>
      </c>
      <c r="N329" s="127">
        <v>48</v>
      </c>
      <c r="O329" s="127">
        <v>198</v>
      </c>
      <c r="P329" s="127">
        <v>51</v>
      </c>
      <c r="Q329" s="127">
        <v>3.4</v>
      </c>
    </row>
    <row r="330" spans="1:17" s="128" customFormat="1" ht="29.25" customHeight="1" x14ac:dyDescent="0.35">
      <c r="A330" s="121"/>
      <c r="B330" s="123" t="s">
        <v>92</v>
      </c>
      <c r="C330" s="124" t="s">
        <v>33</v>
      </c>
      <c r="D330" s="120">
        <v>200</v>
      </c>
      <c r="E330" s="124">
        <v>0</v>
      </c>
      <c r="F330" s="124">
        <v>0</v>
      </c>
      <c r="G330" s="125">
        <v>19.600000000000001</v>
      </c>
      <c r="H330" s="163">
        <v>79.599999999999994</v>
      </c>
      <c r="I330" s="164"/>
      <c r="J330" s="126">
        <v>6.0000000000000001E-3</v>
      </c>
      <c r="K330" s="127">
        <v>40</v>
      </c>
      <c r="L330" s="127">
        <v>0.1</v>
      </c>
      <c r="M330" s="127">
        <v>8.5000000000000006E-2</v>
      </c>
      <c r="N330" s="127">
        <v>7.52</v>
      </c>
      <c r="O330" s="127">
        <v>6.8</v>
      </c>
      <c r="P330" s="127">
        <v>4.2</v>
      </c>
      <c r="Q330" s="127">
        <v>0.3</v>
      </c>
    </row>
    <row r="331" spans="1:17" s="128" customFormat="1" ht="29.25" customHeight="1" x14ac:dyDescent="0.35">
      <c r="A331" s="121"/>
      <c r="B331" s="123" t="s">
        <v>53</v>
      </c>
      <c r="C331" s="124" t="s">
        <v>3</v>
      </c>
      <c r="D331" s="120">
        <v>50</v>
      </c>
      <c r="E331" s="124">
        <v>4.4000000000000004</v>
      </c>
      <c r="F331" s="124">
        <v>1.7</v>
      </c>
      <c r="G331" s="125">
        <v>23.4</v>
      </c>
      <c r="H331" s="163">
        <v>133</v>
      </c>
      <c r="I331" s="164"/>
      <c r="J331" s="126">
        <v>0.16</v>
      </c>
      <c r="K331" s="127">
        <v>23</v>
      </c>
      <c r="L331" s="127">
        <v>0.108</v>
      </c>
      <c r="M331" s="127">
        <v>1.3</v>
      </c>
      <c r="N331" s="127">
        <v>23</v>
      </c>
      <c r="O331" s="127">
        <v>87</v>
      </c>
      <c r="P331" s="127">
        <v>33</v>
      </c>
      <c r="Q331" s="127">
        <v>2</v>
      </c>
    </row>
    <row r="332" spans="1:17" s="85" customFormat="1" ht="27.75" x14ac:dyDescent="0.3">
      <c r="A332" s="121"/>
      <c r="B332" s="110"/>
      <c r="C332" s="131" t="s">
        <v>4</v>
      </c>
      <c r="D332" s="84">
        <v>880</v>
      </c>
      <c r="E332" s="84">
        <f>SUM(E323:E331)</f>
        <v>38.79</v>
      </c>
      <c r="F332" s="84">
        <f>SUM(F323:F331)</f>
        <v>33.160000000000004</v>
      </c>
      <c r="G332" s="84">
        <f>SUM(G323:G331)</f>
        <v>148</v>
      </c>
      <c r="H332" s="175">
        <f>SUM(H323:H331)</f>
        <v>958.7</v>
      </c>
      <c r="I332" s="175"/>
      <c r="J332" s="84">
        <f t="shared" ref="J332:Q332" si="30">SUM(J323:J331)</f>
        <v>2.6559999999999997</v>
      </c>
      <c r="K332" s="84">
        <f t="shared" si="30"/>
        <v>70.430000000000007</v>
      </c>
      <c r="L332" s="84">
        <f t="shared" si="30"/>
        <v>43.938000000000002</v>
      </c>
      <c r="M332" s="84">
        <f t="shared" si="30"/>
        <v>82.949999999999989</v>
      </c>
      <c r="N332" s="84">
        <f t="shared" si="30"/>
        <v>329.81999999999994</v>
      </c>
      <c r="O332" s="84">
        <f t="shared" si="30"/>
        <v>637.79999999999995</v>
      </c>
      <c r="P332" s="84">
        <f t="shared" si="30"/>
        <v>359.2</v>
      </c>
      <c r="Q332" s="84">
        <f t="shared" si="30"/>
        <v>16.078000000000003</v>
      </c>
    </row>
    <row r="333" spans="1:17" s="133" customFormat="1" ht="28.5" x14ac:dyDescent="0.45">
      <c r="A333" s="159"/>
      <c r="B333" s="130"/>
      <c r="C333" s="131" t="s">
        <v>54</v>
      </c>
      <c r="D333" s="132"/>
      <c r="E333" s="132">
        <f>E320+E332</f>
        <v>60.769999999999996</v>
      </c>
      <c r="F333" s="132">
        <f>F320+F332</f>
        <v>53.1</v>
      </c>
      <c r="G333" s="132">
        <f>G320+G332</f>
        <v>241.8</v>
      </c>
      <c r="H333" s="165">
        <f>H320+H332</f>
        <v>1758.3</v>
      </c>
      <c r="I333" s="166"/>
      <c r="J333" s="132">
        <f t="shared" ref="J333:Q333" si="31">J320+J332</f>
        <v>3.4559999999999995</v>
      </c>
      <c r="K333" s="132">
        <f t="shared" si="31"/>
        <v>104.78</v>
      </c>
      <c r="L333" s="132">
        <f t="shared" si="31"/>
        <v>226.44900000000001</v>
      </c>
      <c r="M333" s="132">
        <f t="shared" si="31"/>
        <v>86.749999999999986</v>
      </c>
      <c r="N333" s="132">
        <f t="shared" si="31"/>
        <v>412.29999999999995</v>
      </c>
      <c r="O333" s="132">
        <f t="shared" si="31"/>
        <v>1098.4499999999998</v>
      </c>
      <c r="P333" s="132">
        <f t="shared" si="31"/>
        <v>463.79999999999995</v>
      </c>
      <c r="Q333" s="132">
        <f t="shared" si="31"/>
        <v>24.954000000000001</v>
      </c>
    </row>
    <row r="334" spans="1:17" ht="20.25" x14ac:dyDescent="0.25">
      <c r="A334" s="100"/>
      <c r="B334" s="100"/>
      <c r="C334" s="4"/>
      <c r="D334" s="6"/>
      <c r="E334" s="36"/>
      <c r="F334" s="36"/>
      <c r="G334" s="36"/>
      <c r="H334" s="5"/>
      <c r="I334" s="5"/>
      <c r="J334" s="36"/>
      <c r="K334" s="36"/>
      <c r="L334" s="36"/>
      <c r="M334" s="36"/>
      <c r="N334" s="36"/>
      <c r="O334" s="36"/>
      <c r="P334" s="36"/>
      <c r="Q334" s="36"/>
    </row>
    <row r="335" spans="1:17" s="106" customFormat="1" ht="23.25" x14ac:dyDescent="0.35">
      <c r="B335" s="105" t="s">
        <v>28</v>
      </c>
    </row>
    <row r="336" spans="1:17" s="106" customFormat="1" ht="23.25" x14ac:dyDescent="0.35">
      <c r="A336" s="107"/>
    </row>
    <row r="337" spans="1:18" s="106" customFormat="1" ht="23.25" x14ac:dyDescent="0.35">
      <c r="B337" s="105" t="s">
        <v>29</v>
      </c>
    </row>
    <row r="338" spans="1:18" s="106" customFormat="1" ht="23.25" x14ac:dyDescent="0.35">
      <c r="B338" s="105" t="s">
        <v>30</v>
      </c>
    </row>
    <row r="339" spans="1:18" s="106" customFormat="1" ht="23.25" x14ac:dyDescent="0.35">
      <c r="B339" s="105"/>
    </row>
    <row r="340" spans="1:18" s="106" customFormat="1" ht="23.25" x14ac:dyDescent="0.35">
      <c r="B340" s="105"/>
    </row>
    <row r="341" spans="1:18" s="106" customFormat="1" ht="23.25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106" customFormat="1" ht="23.25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106" customFormat="1" ht="23.25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106" customFormat="1" ht="28.5" x14ac:dyDescent="0.45">
      <c r="A344" s="135"/>
      <c r="B344" s="104" t="s">
        <v>169</v>
      </c>
      <c r="C344" s="136" t="s">
        <v>95</v>
      </c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19"/>
    </row>
    <row r="345" spans="1:18" s="106" customFormat="1" ht="23.25" x14ac:dyDescent="0.35">
      <c r="A345" s="116"/>
      <c r="B345" s="116"/>
      <c r="C345" s="116"/>
      <c r="D345" s="116"/>
      <c r="E345" s="2"/>
      <c r="F345" s="2"/>
      <c r="G345" s="2"/>
      <c r="H345" s="116"/>
      <c r="I345" s="116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106" customFormat="1" ht="23.25" x14ac:dyDescent="0.35">
      <c r="A346" s="116"/>
      <c r="B346" s="116"/>
      <c r="C346" s="116"/>
      <c r="D346" s="116"/>
      <c r="E346" s="2"/>
      <c r="F346" s="2"/>
      <c r="G346" s="2"/>
      <c r="H346" s="116"/>
      <c r="I346" s="116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106" customFormat="1" ht="40.5" x14ac:dyDescent="0.35">
      <c r="A347" s="61" t="s">
        <v>0</v>
      </c>
      <c r="B347" s="61" t="s">
        <v>43</v>
      </c>
      <c r="C347" s="61" t="s">
        <v>44</v>
      </c>
      <c r="D347" s="62" t="s">
        <v>45</v>
      </c>
      <c r="E347" s="67" t="s">
        <v>141</v>
      </c>
      <c r="F347" s="64"/>
      <c r="G347" s="65"/>
      <c r="H347" s="63"/>
      <c r="I347" s="63" t="s">
        <v>145</v>
      </c>
      <c r="J347" s="68" t="s">
        <v>137</v>
      </c>
      <c r="K347" s="64"/>
      <c r="L347" s="64"/>
      <c r="M347" s="65"/>
      <c r="N347" s="68" t="s">
        <v>146</v>
      </c>
      <c r="O347" s="71"/>
      <c r="P347" s="71"/>
      <c r="Q347" s="72"/>
      <c r="R347" s="60"/>
    </row>
    <row r="348" spans="1:18" s="106" customFormat="1" ht="25.5" x14ac:dyDescent="0.35">
      <c r="A348" s="158"/>
      <c r="B348" s="63"/>
      <c r="C348" s="63"/>
      <c r="D348" s="74" t="s">
        <v>142</v>
      </c>
      <c r="E348" s="74" t="s">
        <v>138</v>
      </c>
      <c r="F348" s="74" t="s">
        <v>139</v>
      </c>
      <c r="G348" s="74" t="s">
        <v>140</v>
      </c>
      <c r="H348" s="75"/>
      <c r="I348" s="76" t="s">
        <v>143</v>
      </c>
      <c r="J348" s="73" t="s">
        <v>134</v>
      </c>
      <c r="K348" s="73" t="s">
        <v>135</v>
      </c>
      <c r="L348" s="73" t="s">
        <v>144</v>
      </c>
      <c r="M348" s="73" t="s">
        <v>136</v>
      </c>
      <c r="N348" s="69" t="s">
        <v>21</v>
      </c>
      <c r="O348" s="70" t="s">
        <v>22</v>
      </c>
      <c r="P348" s="70" t="s">
        <v>23</v>
      </c>
      <c r="Q348" s="70" t="s">
        <v>24</v>
      </c>
      <c r="R348" s="60"/>
    </row>
    <row r="349" spans="1:18" s="106" customFormat="1" ht="28.5" x14ac:dyDescent="0.45">
      <c r="A349" s="156"/>
      <c r="B349" s="142"/>
      <c r="C349" s="139" t="s">
        <v>1</v>
      </c>
      <c r="D349" s="142"/>
      <c r="E349" s="142"/>
      <c r="F349" s="142"/>
      <c r="G349" s="141"/>
      <c r="H349" s="170"/>
      <c r="I349" s="170"/>
      <c r="J349" s="143"/>
      <c r="K349" s="143"/>
      <c r="L349" s="143"/>
      <c r="M349" s="143"/>
      <c r="N349" s="143"/>
      <c r="O349" s="143"/>
      <c r="P349" s="143"/>
      <c r="Q349" s="143"/>
      <c r="R349" s="119"/>
    </row>
    <row r="350" spans="1:18" s="106" customFormat="1" ht="25.5" x14ac:dyDescent="0.35">
      <c r="A350" s="121"/>
      <c r="B350" s="123" t="s">
        <v>46</v>
      </c>
      <c r="C350" s="124" t="s">
        <v>47</v>
      </c>
      <c r="D350" s="120">
        <v>100</v>
      </c>
      <c r="E350" s="124">
        <v>10.3</v>
      </c>
      <c r="F350" s="124">
        <v>8.9</v>
      </c>
      <c r="G350" s="125">
        <v>5.8</v>
      </c>
      <c r="H350" s="163">
        <v>201.5</v>
      </c>
      <c r="I350" s="164"/>
      <c r="J350" s="126">
        <v>1.7</v>
      </c>
      <c r="K350" s="127">
        <v>1.2</v>
      </c>
      <c r="L350" s="127">
        <v>0.2</v>
      </c>
      <c r="M350" s="127">
        <v>0.52</v>
      </c>
      <c r="N350" s="127">
        <v>32</v>
      </c>
      <c r="O350" s="127">
        <v>141</v>
      </c>
      <c r="P350" s="127">
        <v>18.100000000000001</v>
      </c>
      <c r="Q350" s="127">
        <v>2.1</v>
      </c>
      <c r="R350" s="128"/>
    </row>
    <row r="351" spans="1:18" s="106" customFormat="1" ht="25.5" x14ac:dyDescent="0.35">
      <c r="A351" s="121"/>
      <c r="B351" s="123" t="s">
        <v>48</v>
      </c>
      <c r="C351" s="124" t="s">
        <v>49</v>
      </c>
      <c r="D351" s="120">
        <v>180</v>
      </c>
      <c r="E351" s="124">
        <v>6.8</v>
      </c>
      <c r="F351" s="124">
        <v>6.9</v>
      </c>
      <c r="G351" s="125">
        <v>40.299999999999997</v>
      </c>
      <c r="H351" s="163">
        <v>221.1</v>
      </c>
      <c r="I351" s="164"/>
      <c r="J351" s="126">
        <v>0.26</v>
      </c>
      <c r="K351" s="127">
        <v>0.18</v>
      </c>
      <c r="L351" s="127">
        <v>41.1</v>
      </c>
      <c r="M351" s="127">
        <v>0.315</v>
      </c>
      <c r="N351" s="127">
        <v>21.35</v>
      </c>
      <c r="O351" s="127">
        <v>90.8</v>
      </c>
      <c r="P351" s="127">
        <v>13.1</v>
      </c>
      <c r="Q351" s="127">
        <v>1.32</v>
      </c>
      <c r="R351" s="128"/>
    </row>
    <row r="352" spans="1:18" s="106" customFormat="1" ht="25.5" x14ac:dyDescent="0.35">
      <c r="A352" s="121"/>
      <c r="B352" s="123" t="s">
        <v>156</v>
      </c>
      <c r="C352" s="124" t="s">
        <v>161</v>
      </c>
      <c r="D352" s="120">
        <v>60</v>
      </c>
      <c r="E352" s="124">
        <v>2.8</v>
      </c>
      <c r="F352" s="124">
        <v>2.8</v>
      </c>
      <c r="G352" s="125">
        <v>3.9</v>
      </c>
      <c r="H352" s="163">
        <v>24.5</v>
      </c>
      <c r="I352" s="164">
        <v>0.18</v>
      </c>
      <c r="J352" s="126">
        <v>2.2999999999999998</v>
      </c>
      <c r="K352" s="127">
        <v>0.5</v>
      </c>
      <c r="L352" s="127">
        <v>3.8</v>
      </c>
      <c r="M352" s="127">
        <v>16.2</v>
      </c>
      <c r="N352" s="127">
        <v>189</v>
      </c>
      <c r="O352" s="127">
        <v>12.2</v>
      </c>
      <c r="P352" s="127">
        <v>6.6</v>
      </c>
      <c r="Q352" s="127">
        <v>6.6</v>
      </c>
      <c r="R352" s="128"/>
    </row>
    <row r="353" spans="1:18" s="106" customFormat="1" ht="25.5" x14ac:dyDescent="0.35">
      <c r="A353" s="121"/>
      <c r="B353" s="123" t="s">
        <v>157</v>
      </c>
      <c r="C353" s="124" t="s">
        <v>158</v>
      </c>
      <c r="D353" s="120"/>
      <c r="E353" s="124"/>
      <c r="F353" s="124"/>
      <c r="G353" s="125"/>
      <c r="H353" s="163"/>
      <c r="I353" s="164"/>
      <c r="J353" s="126"/>
      <c r="K353" s="127"/>
      <c r="L353" s="127"/>
      <c r="M353" s="127"/>
      <c r="N353" s="127"/>
      <c r="O353" s="127"/>
      <c r="P353" s="127"/>
      <c r="Q353" s="127"/>
      <c r="R353" s="128"/>
    </row>
    <row r="354" spans="1:18" s="106" customFormat="1" ht="25.5" x14ac:dyDescent="0.35">
      <c r="A354" s="121"/>
      <c r="B354" s="123" t="s">
        <v>159</v>
      </c>
      <c r="C354" s="124" t="s">
        <v>160</v>
      </c>
      <c r="D354" s="120"/>
      <c r="E354" s="124"/>
      <c r="F354" s="124"/>
      <c r="G354" s="125"/>
      <c r="H354" s="163"/>
      <c r="I354" s="164"/>
      <c r="J354" s="126"/>
      <c r="K354" s="127"/>
      <c r="L354" s="127"/>
      <c r="M354" s="127"/>
      <c r="N354" s="127"/>
      <c r="O354" s="127"/>
      <c r="P354" s="127"/>
      <c r="Q354" s="127"/>
      <c r="R354" s="128"/>
    </row>
    <row r="355" spans="1:18" s="106" customFormat="1" ht="25.5" x14ac:dyDescent="0.35">
      <c r="A355" s="121"/>
      <c r="B355" s="123" t="s">
        <v>50</v>
      </c>
      <c r="C355" s="124" t="s">
        <v>2</v>
      </c>
      <c r="D355" s="120">
        <v>10</v>
      </c>
      <c r="E355" s="124">
        <v>0.2</v>
      </c>
      <c r="F355" s="124">
        <v>4.3</v>
      </c>
      <c r="G355" s="125">
        <v>0.1</v>
      </c>
      <c r="H355" s="163">
        <v>74.8</v>
      </c>
      <c r="I355" s="164"/>
      <c r="J355" s="126">
        <v>0.15</v>
      </c>
      <c r="K355" s="127">
        <v>0.21</v>
      </c>
      <c r="L355" s="127">
        <v>50.5</v>
      </c>
      <c r="M355" s="127">
        <v>0.2</v>
      </c>
      <c r="N355" s="127">
        <v>1.8</v>
      </c>
      <c r="O355" s="127">
        <v>155.5</v>
      </c>
      <c r="P355" s="127">
        <v>0.05</v>
      </c>
      <c r="Q355" s="127">
        <v>1.155</v>
      </c>
      <c r="R355" s="128"/>
    </row>
    <row r="356" spans="1:18" s="106" customFormat="1" ht="25.5" x14ac:dyDescent="0.35">
      <c r="A356" s="121">
        <v>1</v>
      </c>
      <c r="B356" s="123" t="s">
        <v>51</v>
      </c>
      <c r="C356" s="124" t="s">
        <v>52</v>
      </c>
      <c r="D356" s="120">
        <v>200</v>
      </c>
      <c r="E356" s="124">
        <v>0</v>
      </c>
      <c r="F356" s="124">
        <v>0</v>
      </c>
      <c r="G356" s="125">
        <v>14</v>
      </c>
      <c r="H356" s="163">
        <v>42.2</v>
      </c>
      <c r="I356" s="164"/>
      <c r="J356" s="126">
        <v>0.1</v>
      </c>
      <c r="K356" s="127">
        <v>0.8</v>
      </c>
      <c r="L356" s="127">
        <v>0</v>
      </c>
      <c r="M356" s="127">
        <v>0.2</v>
      </c>
      <c r="N356" s="127">
        <v>68.3</v>
      </c>
      <c r="O356" s="127">
        <v>182</v>
      </c>
      <c r="P356" s="127">
        <v>29.8</v>
      </c>
      <c r="Q356" s="127">
        <v>1.3</v>
      </c>
      <c r="R356" s="128"/>
    </row>
    <row r="357" spans="1:18" s="106" customFormat="1" ht="25.5" x14ac:dyDescent="0.35">
      <c r="A357" s="121" t="s">
        <v>76</v>
      </c>
      <c r="B357" s="123" t="s">
        <v>53</v>
      </c>
      <c r="C357" s="124" t="s">
        <v>3</v>
      </c>
      <c r="D357" s="120">
        <v>50</v>
      </c>
      <c r="E357" s="124">
        <v>4.4000000000000004</v>
      </c>
      <c r="F357" s="124">
        <v>1.7</v>
      </c>
      <c r="G357" s="125">
        <v>23.4</v>
      </c>
      <c r="H357" s="163">
        <v>133</v>
      </c>
      <c r="I357" s="164"/>
      <c r="J357" s="126">
        <v>0.16</v>
      </c>
      <c r="K357" s="127">
        <v>23</v>
      </c>
      <c r="L357" s="127">
        <v>0.108</v>
      </c>
      <c r="M357" s="127">
        <v>1.3</v>
      </c>
      <c r="N357" s="127">
        <v>23</v>
      </c>
      <c r="O357" s="127">
        <v>87</v>
      </c>
      <c r="P357" s="127">
        <v>33</v>
      </c>
      <c r="Q357" s="127">
        <v>2</v>
      </c>
      <c r="R357" s="128"/>
    </row>
    <row r="358" spans="1:18" s="106" customFormat="1" ht="28.5" x14ac:dyDescent="0.45">
      <c r="A358" s="121" t="s">
        <v>25</v>
      </c>
      <c r="B358" s="147"/>
      <c r="C358" s="131" t="s">
        <v>4</v>
      </c>
      <c r="D358" s="132">
        <f>SUM(D350:D357)</f>
        <v>600</v>
      </c>
      <c r="E358" s="132">
        <f>SUM(E350:E357)</f>
        <v>24.5</v>
      </c>
      <c r="F358" s="132">
        <f>SUM(F350:F357)</f>
        <v>24.6</v>
      </c>
      <c r="G358" s="132">
        <f>SUM(G350:G357)</f>
        <v>87.5</v>
      </c>
      <c r="H358" s="165">
        <f>SUM(H350:H357)</f>
        <v>697.1</v>
      </c>
      <c r="I358" s="166"/>
      <c r="J358" s="132">
        <f t="shared" ref="J358:Q358" si="32">SUM(J350:J357)</f>
        <v>4.67</v>
      </c>
      <c r="K358" s="132">
        <f t="shared" si="32"/>
        <v>25.89</v>
      </c>
      <c r="L358" s="132">
        <f t="shared" si="32"/>
        <v>95.707999999999998</v>
      </c>
      <c r="M358" s="132">
        <f t="shared" si="32"/>
        <v>18.734999999999999</v>
      </c>
      <c r="N358" s="132">
        <f t="shared" si="32"/>
        <v>335.45</v>
      </c>
      <c r="O358" s="132">
        <f t="shared" si="32"/>
        <v>668.5</v>
      </c>
      <c r="P358" s="132">
        <f t="shared" si="32"/>
        <v>100.65</v>
      </c>
      <c r="Q358" s="132">
        <f t="shared" si="32"/>
        <v>14.475</v>
      </c>
      <c r="R358" s="133"/>
    </row>
    <row r="359" spans="1:18" s="106" customFormat="1" ht="25.5" x14ac:dyDescent="0.35">
      <c r="A359" s="121" t="s">
        <v>26</v>
      </c>
      <c r="B359" s="115"/>
      <c r="C359" s="37"/>
      <c r="D359" s="39"/>
      <c r="E359" s="38"/>
      <c r="F359" s="38"/>
      <c r="G359" s="38"/>
      <c r="H359" s="25"/>
      <c r="I359" s="25"/>
      <c r="J359" s="38"/>
      <c r="K359" s="38"/>
      <c r="L359" s="38"/>
      <c r="M359" s="38"/>
      <c r="N359" s="38"/>
      <c r="O359" s="38"/>
      <c r="P359" s="38"/>
      <c r="Q359" s="38"/>
      <c r="R359" s="2"/>
    </row>
    <row r="360" spans="1:18" s="106" customFormat="1" ht="28.5" x14ac:dyDescent="0.45">
      <c r="A360" s="121" t="s">
        <v>27</v>
      </c>
      <c r="B360" s="146"/>
      <c r="C360" s="145" t="s">
        <v>5</v>
      </c>
      <c r="D360" s="146"/>
      <c r="E360" s="146"/>
      <c r="F360" s="146"/>
      <c r="G360" s="147"/>
      <c r="H360" s="172"/>
      <c r="I360" s="172"/>
      <c r="J360" s="143" t="s">
        <v>17</v>
      </c>
      <c r="K360" s="143" t="s">
        <v>18</v>
      </c>
      <c r="L360" s="143" t="s">
        <v>19</v>
      </c>
      <c r="M360" s="143" t="s">
        <v>20</v>
      </c>
      <c r="N360" s="143" t="s">
        <v>21</v>
      </c>
      <c r="O360" s="143" t="s">
        <v>22</v>
      </c>
      <c r="P360" s="143" t="s">
        <v>23</v>
      </c>
      <c r="Q360" s="143" t="s">
        <v>24</v>
      </c>
      <c r="R360" s="119"/>
    </row>
    <row r="361" spans="1:18" s="106" customFormat="1" ht="25.5" x14ac:dyDescent="0.35">
      <c r="A361" s="121"/>
      <c r="B361" s="123" t="s">
        <v>87</v>
      </c>
      <c r="C361" s="124" t="s">
        <v>6</v>
      </c>
      <c r="D361" s="120">
        <v>250</v>
      </c>
      <c r="E361" s="124">
        <v>3.25</v>
      </c>
      <c r="F361" s="124">
        <v>2.5</v>
      </c>
      <c r="G361" s="125">
        <v>21</v>
      </c>
      <c r="H361" s="163">
        <v>154</v>
      </c>
      <c r="I361" s="164"/>
      <c r="J361" s="126">
        <v>0.1</v>
      </c>
      <c r="K361" s="127">
        <v>0.32</v>
      </c>
      <c r="L361" s="127">
        <v>0.1</v>
      </c>
      <c r="M361" s="127">
        <v>0.36</v>
      </c>
      <c r="N361" s="127">
        <v>29.475000000000001</v>
      </c>
      <c r="O361" s="127">
        <v>64.599999999999994</v>
      </c>
      <c r="P361" s="127">
        <v>23.4</v>
      </c>
      <c r="Q361" s="127">
        <v>0.72499999999999998</v>
      </c>
      <c r="R361" s="128"/>
    </row>
    <row r="362" spans="1:18" s="106" customFormat="1" ht="25.5" x14ac:dyDescent="0.35">
      <c r="A362" s="121"/>
      <c r="B362" s="123" t="s">
        <v>88</v>
      </c>
      <c r="C362" s="124" t="s">
        <v>90</v>
      </c>
      <c r="D362" s="120">
        <v>150</v>
      </c>
      <c r="E362" s="124">
        <v>14.4</v>
      </c>
      <c r="F362" s="124">
        <v>13.5</v>
      </c>
      <c r="G362" s="125">
        <v>3.9</v>
      </c>
      <c r="H362" s="163">
        <v>235.5</v>
      </c>
      <c r="I362" s="164">
        <v>180.12</v>
      </c>
      <c r="J362" s="126">
        <v>0.28000000000000003</v>
      </c>
      <c r="K362" s="127">
        <v>0.2</v>
      </c>
      <c r="L362" s="127">
        <v>0.2</v>
      </c>
      <c r="M362" s="127">
        <v>0.46500000000000002</v>
      </c>
      <c r="N362" s="127">
        <v>39</v>
      </c>
      <c r="O362" s="127">
        <v>135.5</v>
      </c>
      <c r="P362" s="127">
        <v>22</v>
      </c>
      <c r="Q362" s="127">
        <v>2.2000000000000002</v>
      </c>
      <c r="R362" s="128"/>
    </row>
    <row r="363" spans="1:18" s="106" customFormat="1" ht="25.5" x14ac:dyDescent="0.35">
      <c r="A363" s="121"/>
      <c r="B363" s="123" t="s">
        <v>89</v>
      </c>
      <c r="C363" s="124" t="s">
        <v>32</v>
      </c>
      <c r="D363" s="120">
        <v>180</v>
      </c>
      <c r="E363" s="124">
        <v>9.8000000000000007</v>
      </c>
      <c r="F363" s="124">
        <v>10.98</v>
      </c>
      <c r="G363" s="125">
        <v>48.8</v>
      </c>
      <c r="H363" s="163">
        <v>198.89</v>
      </c>
      <c r="I363" s="164"/>
      <c r="J363" s="126">
        <v>0.35</v>
      </c>
      <c r="K363" s="127">
        <v>0</v>
      </c>
      <c r="L363" s="127">
        <v>1.7000000000000001E-2</v>
      </c>
      <c r="M363" s="127">
        <v>2.6749999999999998</v>
      </c>
      <c r="N363" s="127">
        <v>14.2</v>
      </c>
      <c r="O363" s="127">
        <v>147</v>
      </c>
      <c r="P363" s="127">
        <v>82.5</v>
      </c>
      <c r="Q363" s="127">
        <v>4.5999999999999996</v>
      </c>
      <c r="R363" s="128"/>
    </row>
    <row r="364" spans="1:18" s="106" customFormat="1" ht="25.5" x14ac:dyDescent="0.35">
      <c r="A364" s="121"/>
      <c r="B364" s="123" t="s">
        <v>55</v>
      </c>
      <c r="C364" s="124" t="s">
        <v>59</v>
      </c>
      <c r="D364" s="120">
        <v>100</v>
      </c>
      <c r="E364" s="124">
        <v>1.8</v>
      </c>
      <c r="F364" s="124">
        <v>2.2000000000000002</v>
      </c>
      <c r="G364" s="125">
        <v>1.85</v>
      </c>
      <c r="H364" s="163">
        <v>70.7</v>
      </c>
      <c r="I364" s="164">
        <v>0.02</v>
      </c>
      <c r="J364" s="126">
        <v>0.35</v>
      </c>
      <c r="K364" s="127">
        <v>2.8</v>
      </c>
      <c r="L364" s="127">
        <v>0.61</v>
      </c>
      <c r="M364" s="127">
        <v>4.0999999999999996</v>
      </c>
      <c r="N364" s="127">
        <v>17.100000000000001</v>
      </c>
      <c r="O364" s="127">
        <v>195</v>
      </c>
      <c r="P364" s="127">
        <v>13.25</v>
      </c>
      <c r="Q364" s="127">
        <v>7.4</v>
      </c>
      <c r="R364" s="128"/>
    </row>
    <row r="365" spans="1:18" s="106" customFormat="1" ht="25.5" x14ac:dyDescent="0.35">
      <c r="A365" s="121"/>
      <c r="B365" s="123" t="s">
        <v>56</v>
      </c>
      <c r="C365" s="124" t="s">
        <v>57</v>
      </c>
      <c r="D365" s="120"/>
      <c r="E365" s="124"/>
      <c r="F365" s="124"/>
      <c r="G365" s="125"/>
      <c r="H365" s="163"/>
      <c r="I365" s="164"/>
      <c r="J365" s="126"/>
      <c r="K365" s="127"/>
      <c r="L365" s="127"/>
      <c r="M365" s="127"/>
      <c r="N365" s="127"/>
      <c r="O365" s="127"/>
      <c r="P365" s="127"/>
      <c r="Q365" s="127"/>
      <c r="R365" s="128"/>
    </row>
    <row r="366" spans="1:18" s="106" customFormat="1" ht="25.5" x14ac:dyDescent="0.35">
      <c r="A366" s="121"/>
      <c r="B366" s="123"/>
      <c r="C366" s="124" t="s">
        <v>58</v>
      </c>
      <c r="D366" s="120"/>
      <c r="E366" s="124"/>
      <c r="F366" s="124"/>
      <c r="G366" s="125"/>
      <c r="H366" s="163"/>
      <c r="I366" s="164"/>
      <c r="J366" s="126"/>
      <c r="K366" s="127"/>
      <c r="L366" s="127"/>
      <c r="M366" s="127"/>
      <c r="N366" s="127"/>
      <c r="O366" s="127"/>
      <c r="P366" s="127"/>
      <c r="Q366" s="127"/>
      <c r="R366" s="128"/>
    </row>
    <row r="367" spans="1:18" s="106" customFormat="1" ht="25.5" x14ac:dyDescent="0.35">
      <c r="A367" s="121"/>
      <c r="B367" s="123" t="s">
        <v>91</v>
      </c>
      <c r="C367" s="124" t="s">
        <v>36</v>
      </c>
      <c r="D367" s="120">
        <v>75</v>
      </c>
      <c r="E367" s="124">
        <v>3.04</v>
      </c>
      <c r="F367" s="124">
        <v>4.8</v>
      </c>
      <c r="G367" s="125">
        <v>30.08</v>
      </c>
      <c r="H367" s="163">
        <v>110.5</v>
      </c>
      <c r="I367" s="164"/>
      <c r="J367" s="126">
        <v>0.28999999999999998</v>
      </c>
      <c r="K367" s="127">
        <v>0.3</v>
      </c>
      <c r="L367" s="127">
        <v>0.04</v>
      </c>
      <c r="M367" s="127">
        <v>0.2</v>
      </c>
      <c r="N367" s="127">
        <v>51</v>
      </c>
      <c r="O367" s="127">
        <v>201</v>
      </c>
      <c r="P367" s="127">
        <v>53</v>
      </c>
      <c r="Q367" s="127">
        <v>3.1</v>
      </c>
      <c r="R367" s="128"/>
    </row>
    <row r="368" spans="1:18" s="106" customFormat="1" ht="25.5" x14ac:dyDescent="0.35">
      <c r="A368" s="121"/>
      <c r="B368" s="123" t="s">
        <v>92</v>
      </c>
      <c r="C368" s="124" t="s">
        <v>33</v>
      </c>
      <c r="D368" s="120">
        <v>200</v>
      </c>
      <c r="E368" s="124">
        <v>0</v>
      </c>
      <c r="F368" s="124">
        <v>0</v>
      </c>
      <c r="G368" s="125">
        <v>19.600000000000001</v>
      </c>
      <c r="H368" s="163">
        <v>79.599999999999994</v>
      </c>
      <c r="I368" s="164"/>
      <c r="J368" s="126">
        <v>6.0000000000000001E-3</v>
      </c>
      <c r="K368" s="127">
        <v>40</v>
      </c>
      <c r="L368" s="127">
        <v>0.1</v>
      </c>
      <c r="M368" s="127">
        <v>8.5000000000000006E-2</v>
      </c>
      <c r="N368" s="127">
        <v>7.52</v>
      </c>
      <c r="O368" s="127">
        <v>6.8</v>
      </c>
      <c r="P368" s="127">
        <v>4.2</v>
      </c>
      <c r="Q368" s="127">
        <v>0.3</v>
      </c>
      <c r="R368" s="128"/>
    </row>
    <row r="369" spans="1:18" s="106" customFormat="1" ht="25.5" x14ac:dyDescent="0.35">
      <c r="A369" s="121"/>
      <c r="B369" s="123" t="s">
        <v>53</v>
      </c>
      <c r="C369" s="124" t="s">
        <v>3</v>
      </c>
      <c r="D369" s="120">
        <v>50</v>
      </c>
      <c r="E369" s="124">
        <v>4.4000000000000004</v>
      </c>
      <c r="F369" s="124">
        <v>1.7</v>
      </c>
      <c r="G369" s="125">
        <v>23.4</v>
      </c>
      <c r="H369" s="163">
        <v>133</v>
      </c>
      <c r="I369" s="164"/>
      <c r="J369" s="126">
        <v>0.16</v>
      </c>
      <c r="K369" s="127">
        <v>23</v>
      </c>
      <c r="L369" s="127">
        <v>0.108</v>
      </c>
      <c r="M369" s="127">
        <v>1.3</v>
      </c>
      <c r="N369" s="127">
        <v>23</v>
      </c>
      <c r="O369" s="127">
        <v>87</v>
      </c>
      <c r="P369" s="127">
        <v>33</v>
      </c>
      <c r="Q369" s="127">
        <v>2</v>
      </c>
      <c r="R369" s="128"/>
    </row>
    <row r="370" spans="1:18" s="106" customFormat="1" ht="28.5" x14ac:dyDescent="0.45">
      <c r="A370" s="121"/>
      <c r="B370" s="147"/>
      <c r="C370" s="131" t="s">
        <v>4</v>
      </c>
      <c r="D370" s="132">
        <v>1005</v>
      </c>
      <c r="E370" s="132">
        <f>SUM(E361:E369)</f>
        <v>36.69</v>
      </c>
      <c r="F370" s="132">
        <f>SUM(F361:F369)</f>
        <v>35.68</v>
      </c>
      <c r="G370" s="132">
        <f>SUM(G361:G369)</f>
        <v>148.63</v>
      </c>
      <c r="H370" s="165">
        <f>SUM(H361:H369)</f>
        <v>982.19</v>
      </c>
      <c r="I370" s="166"/>
      <c r="J370" s="132">
        <f t="shared" ref="J370:Q370" si="33">SUM(J361:J369)</f>
        <v>1.536</v>
      </c>
      <c r="K370" s="132">
        <f t="shared" si="33"/>
        <v>66.62</v>
      </c>
      <c r="L370" s="132">
        <f t="shared" si="33"/>
        <v>1.1750000000000003</v>
      </c>
      <c r="M370" s="132">
        <f t="shared" si="33"/>
        <v>9.1850000000000005</v>
      </c>
      <c r="N370" s="132">
        <f t="shared" si="33"/>
        <v>181.29500000000002</v>
      </c>
      <c r="O370" s="132">
        <f t="shared" si="33"/>
        <v>836.9</v>
      </c>
      <c r="P370" s="132">
        <f t="shared" si="33"/>
        <v>231.35</v>
      </c>
      <c r="Q370" s="132">
        <f t="shared" si="33"/>
        <v>20.325000000000003</v>
      </c>
      <c r="R370" s="133"/>
    </row>
    <row r="371" spans="1:18" s="106" customFormat="1" ht="28.5" x14ac:dyDescent="0.45">
      <c r="A371" s="159"/>
      <c r="B371" s="147"/>
      <c r="C371" s="131" t="s">
        <v>54</v>
      </c>
      <c r="D371" s="132"/>
      <c r="E371" s="132">
        <f>E358+E370</f>
        <v>61.19</v>
      </c>
      <c r="F371" s="132">
        <f>F358+F370</f>
        <v>60.28</v>
      </c>
      <c r="G371" s="132">
        <f>G358+G370</f>
        <v>236.13</v>
      </c>
      <c r="H371" s="165">
        <f>H358+H370</f>
        <v>1679.29</v>
      </c>
      <c r="I371" s="166"/>
      <c r="J371" s="132">
        <f t="shared" ref="J371:Q371" si="34">J358+J370</f>
        <v>6.2059999999999995</v>
      </c>
      <c r="K371" s="132">
        <f t="shared" si="34"/>
        <v>92.51</v>
      </c>
      <c r="L371" s="132">
        <f t="shared" si="34"/>
        <v>96.882999999999996</v>
      </c>
      <c r="M371" s="132">
        <f t="shared" si="34"/>
        <v>27.92</v>
      </c>
      <c r="N371" s="132">
        <f t="shared" si="34"/>
        <v>516.745</v>
      </c>
      <c r="O371" s="132">
        <f t="shared" si="34"/>
        <v>1505.4</v>
      </c>
      <c r="P371" s="132">
        <f t="shared" si="34"/>
        <v>332</v>
      </c>
      <c r="Q371" s="132">
        <f t="shared" si="34"/>
        <v>34.800000000000004</v>
      </c>
      <c r="R371" s="133"/>
    </row>
    <row r="372" spans="1:18" s="106" customFormat="1" ht="23.25" x14ac:dyDescent="0.35">
      <c r="A372" s="115"/>
      <c r="B372" s="115"/>
      <c r="C372" s="51"/>
      <c r="D372" s="28"/>
      <c r="E372" s="52"/>
      <c r="F372" s="52"/>
      <c r="G372" s="52"/>
      <c r="H372" s="28"/>
      <c r="I372" s="28"/>
      <c r="J372" s="53"/>
      <c r="K372" s="54"/>
      <c r="L372" s="54"/>
      <c r="M372" s="54"/>
      <c r="N372" s="54"/>
      <c r="O372" s="54"/>
      <c r="P372" s="54"/>
      <c r="Q372" s="54"/>
      <c r="R372" s="47"/>
    </row>
    <row r="373" spans="1:18" s="106" customFormat="1" ht="23.25" x14ac:dyDescent="0.35">
      <c r="A373" s="115"/>
      <c r="B373" s="115"/>
      <c r="C373" s="51"/>
      <c r="D373" s="28"/>
      <c r="E373" s="52"/>
      <c r="F373" s="52"/>
      <c r="G373" s="52"/>
      <c r="H373" s="28"/>
      <c r="I373" s="28"/>
      <c r="J373" s="53"/>
      <c r="K373" s="54"/>
      <c r="L373" s="54"/>
      <c r="M373" s="54"/>
      <c r="N373" s="54"/>
      <c r="O373" s="54"/>
      <c r="P373" s="54"/>
      <c r="Q373" s="54"/>
      <c r="R373" s="47"/>
    </row>
    <row r="374" spans="1:18" s="106" customFormat="1" ht="23.25" x14ac:dyDescent="0.35">
      <c r="A374" s="115"/>
      <c r="B374" s="115"/>
      <c r="C374" s="51"/>
      <c r="D374" s="28"/>
      <c r="E374" s="52"/>
      <c r="F374" s="52"/>
      <c r="G374" s="52"/>
      <c r="H374" s="28"/>
      <c r="I374" s="28"/>
      <c r="J374" s="53"/>
      <c r="K374" s="54"/>
      <c r="L374" s="54"/>
      <c r="M374" s="54"/>
      <c r="N374" s="54"/>
      <c r="O374" s="54"/>
      <c r="P374" s="54"/>
      <c r="Q374" s="54"/>
      <c r="R374" s="47"/>
    </row>
    <row r="375" spans="1:18" s="106" customFormat="1" ht="23.25" x14ac:dyDescent="0.35">
      <c r="B375" s="105" t="s">
        <v>29</v>
      </c>
    </row>
    <row r="376" spans="1:18" s="106" customFormat="1" ht="23.25" x14ac:dyDescent="0.35">
      <c r="B376" s="105" t="s">
        <v>30</v>
      </c>
    </row>
    <row r="377" spans="1:18" s="106" customFormat="1" ht="23.25" x14ac:dyDescent="0.35">
      <c r="A377" s="3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/>
    </row>
    <row r="378" spans="1:18" s="106" customFormat="1" ht="23.25" x14ac:dyDescent="0.35">
      <c r="A378" s="3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/>
    </row>
    <row r="379" spans="1:18" s="106" customFormat="1" ht="23.25" x14ac:dyDescent="0.35">
      <c r="A379" s="3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/>
    </row>
    <row r="380" spans="1:18" s="106" customFormat="1" ht="27.75" x14ac:dyDescent="0.4">
      <c r="A380" s="20"/>
      <c r="B380" s="104" t="s">
        <v>169</v>
      </c>
      <c r="C380" s="136" t="s">
        <v>96</v>
      </c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57"/>
    </row>
    <row r="381" spans="1:18" s="106" customFormat="1" ht="23.25" x14ac:dyDescent="0.35">
      <c r="A381" s="3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/>
    </row>
    <row r="382" spans="1:18" s="106" customFormat="1" ht="40.5" x14ac:dyDescent="0.35">
      <c r="A382" s="61" t="s">
        <v>0</v>
      </c>
      <c r="B382" s="61" t="s">
        <v>43</v>
      </c>
      <c r="C382" s="61" t="s">
        <v>44</v>
      </c>
      <c r="D382" s="62" t="s">
        <v>45</v>
      </c>
      <c r="E382" s="67" t="s">
        <v>141</v>
      </c>
      <c r="F382" s="64"/>
      <c r="G382" s="65"/>
      <c r="H382" s="63"/>
      <c r="I382" s="63" t="s">
        <v>145</v>
      </c>
      <c r="J382" s="68" t="s">
        <v>137</v>
      </c>
      <c r="K382" s="64"/>
      <c r="L382" s="64"/>
      <c r="M382" s="65"/>
      <c r="N382" s="68" t="s">
        <v>146</v>
      </c>
      <c r="O382" s="71"/>
      <c r="P382" s="71"/>
      <c r="Q382" s="72"/>
      <c r="R382" s="60"/>
    </row>
    <row r="383" spans="1:18" s="106" customFormat="1" ht="25.5" x14ac:dyDescent="0.35">
      <c r="A383" s="158"/>
      <c r="B383" s="63"/>
      <c r="C383" s="63"/>
      <c r="D383" s="74" t="s">
        <v>142</v>
      </c>
      <c r="E383" s="74" t="s">
        <v>138</v>
      </c>
      <c r="F383" s="74" t="s">
        <v>139</v>
      </c>
      <c r="G383" s="74" t="s">
        <v>140</v>
      </c>
      <c r="H383" s="75"/>
      <c r="I383" s="76" t="s">
        <v>143</v>
      </c>
      <c r="J383" s="73" t="s">
        <v>134</v>
      </c>
      <c r="K383" s="73" t="s">
        <v>135</v>
      </c>
      <c r="L383" s="73" t="s">
        <v>144</v>
      </c>
      <c r="M383" s="73" t="s">
        <v>136</v>
      </c>
      <c r="N383" s="69" t="s">
        <v>21</v>
      </c>
      <c r="O383" s="70" t="s">
        <v>22</v>
      </c>
      <c r="P383" s="70" t="s">
        <v>23</v>
      </c>
      <c r="Q383" s="70" t="s">
        <v>24</v>
      </c>
      <c r="R383" s="60"/>
    </row>
    <row r="384" spans="1:18" s="106" customFormat="1" ht="27" x14ac:dyDescent="0.35">
      <c r="A384" s="156"/>
      <c r="B384" s="113"/>
      <c r="C384" s="145" t="s">
        <v>1</v>
      </c>
      <c r="D384" s="113"/>
      <c r="E384" s="113"/>
      <c r="F384" s="113"/>
      <c r="G384" s="118"/>
      <c r="H384" s="182"/>
      <c r="I384" s="182"/>
      <c r="J384" s="21"/>
      <c r="K384" s="21"/>
      <c r="L384" s="21"/>
      <c r="M384" s="21"/>
      <c r="N384" s="21"/>
      <c r="O384" s="21"/>
      <c r="P384" s="21"/>
      <c r="Q384" s="21"/>
      <c r="R384"/>
    </row>
    <row r="385" spans="1:18" s="106" customFormat="1" ht="25.5" x14ac:dyDescent="0.35">
      <c r="A385" s="121"/>
      <c r="B385" s="123" t="s">
        <v>67</v>
      </c>
      <c r="C385" s="124" t="s">
        <v>68</v>
      </c>
      <c r="D385" s="120">
        <v>250</v>
      </c>
      <c r="E385" s="124">
        <v>8.6999999999999993</v>
      </c>
      <c r="F385" s="124">
        <v>7.8</v>
      </c>
      <c r="G385" s="125">
        <v>41.15</v>
      </c>
      <c r="H385" s="163">
        <v>265.5</v>
      </c>
      <c r="I385" s="164">
        <v>135.5</v>
      </c>
      <c r="J385" s="126">
        <v>0.12</v>
      </c>
      <c r="K385" s="127">
        <v>1.1000000000000001</v>
      </c>
      <c r="L385" s="127">
        <v>54.4</v>
      </c>
      <c r="M385" s="127">
        <v>0.78</v>
      </c>
      <c r="N385" s="127">
        <v>215.5</v>
      </c>
      <c r="O385" s="127">
        <v>64.099999999999994</v>
      </c>
      <c r="P385" s="127">
        <v>30.15</v>
      </c>
      <c r="Q385" s="127">
        <v>0.74</v>
      </c>
      <c r="R385" s="128"/>
    </row>
    <row r="386" spans="1:18" s="106" customFormat="1" ht="25.5" x14ac:dyDescent="0.35">
      <c r="A386" s="121"/>
      <c r="B386" s="123" t="s">
        <v>69</v>
      </c>
      <c r="C386" s="124" t="s">
        <v>10</v>
      </c>
      <c r="D386" s="120">
        <v>200</v>
      </c>
      <c r="E386" s="124">
        <v>6.2</v>
      </c>
      <c r="F386" s="124">
        <v>5.8</v>
      </c>
      <c r="G386" s="125">
        <v>34</v>
      </c>
      <c r="H386" s="163">
        <v>184</v>
      </c>
      <c r="I386" s="164">
        <v>184</v>
      </c>
      <c r="J386" s="126">
        <v>0.33</v>
      </c>
      <c r="K386" s="127">
        <v>75</v>
      </c>
      <c r="L386" s="127">
        <v>1.55</v>
      </c>
      <c r="M386" s="127">
        <v>0.2</v>
      </c>
      <c r="N386" s="127">
        <v>35</v>
      </c>
      <c r="O386" s="127">
        <v>1.66</v>
      </c>
      <c r="P386" s="127">
        <v>44.8</v>
      </c>
      <c r="Q386" s="127">
        <v>28</v>
      </c>
      <c r="R386" s="128"/>
    </row>
    <row r="387" spans="1:18" s="106" customFormat="1" ht="25.5" x14ac:dyDescent="0.35">
      <c r="A387" s="121"/>
      <c r="B387" s="123" t="s">
        <v>53</v>
      </c>
      <c r="C387" s="124" t="s">
        <v>70</v>
      </c>
      <c r="D387" s="120">
        <v>25</v>
      </c>
      <c r="E387" s="124">
        <v>1.4</v>
      </c>
      <c r="F387" s="124">
        <v>5.5</v>
      </c>
      <c r="G387" s="125">
        <v>16.5</v>
      </c>
      <c r="H387" s="163">
        <v>122</v>
      </c>
      <c r="I387" s="164">
        <v>122</v>
      </c>
      <c r="J387" s="126">
        <v>0.86</v>
      </c>
      <c r="K387" s="127">
        <v>2.15</v>
      </c>
      <c r="L387" s="127">
        <v>24.4</v>
      </c>
      <c r="M387" s="127">
        <v>0.61599999999999999</v>
      </c>
      <c r="N387" s="127">
        <v>17.89</v>
      </c>
      <c r="O387" s="127">
        <v>36.5</v>
      </c>
      <c r="P387" s="127">
        <v>21.26</v>
      </c>
      <c r="Q387" s="127">
        <v>1.62</v>
      </c>
      <c r="R387" s="128"/>
    </row>
    <row r="388" spans="1:18" s="106" customFormat="1" ht="25.5" x14ac:dyDescent="0.35">
      <c r="A388" s="121"/>
      <c r="B388" s="123" t="s">
        <v>71</v>
      </c>
      <c r="C388" s="124" t="s">
        <v>72</v>
      </c>
      <c r="D388" s="120">
        <v>15</v>
      </c>
      <c r="E388" s="124">
        <v>3.8</v>
      </c>
      <c r="F388" s="124">
        <v>4.4000000000000004</v>
      </c>
      <c r="G388" s="125">
        <v>0</v>
      </c>
      <c r="H388" s="163">
        <v>60</v>
      </c>
      <c r="I388" s="164">
        <v>60</v>
      </c>
      <c r="J388" s="126">
        <v>0.02</v>
      </c>
      <c r="K388" s="127">
        <v>0.1</v>
      </c>
      <c r="L388" s="127">
        <v>43.2</v>
      </c>
      <c r="M388" s="127">
        <v>0.1</v>
      </c>
      <c r="N388" s="127">
        <v>132</v>
      </c>
      <c r="O388" s="127">
        <v>114.4</v>
      </c>
      <c r="P388" s="127">
        <v>5.25</v>
      </c>
      <c r="Q388" s="127">
        <v>0.15</v>
      </c>
      <c r="R388" s="128"/>
    </row>
    <row r="389" spans="1:18" s="106" customFormat="1" ht="25.5" x14ac:dyDescent="0.35">
      <c r="A389" s="121"/>
      <c r="B389" s="123" t="s">
        <v>53</v>
      </c>
      <c r="C389" s="124" t="s">
        <v>3</v>
      </c>
      <c r="D389" s="120">
        <v>50</v>
      </c>
      <c r="E389" s="124">
        <v>4.4000000000000004</v>
      </c>
      <c r="F389" s="124">
        <v>1.7</v>
      </c>
      <c r="G389" s="125">
        <v>23.4</v>
      </c>
      <c r="H389" s="163">
        <v>133</v>
      </c>
      <c r="I389" s="164"/>
      <c r="J389" s="126">
        <v>0.16</v>
      </c>
      <c r="K389" s="127">
        <v>23</v>
      </c>
      <c r="L389" s="127">
        <v>0.108</v>
      </c>
      <c r="M389" s="127">
        <v>1.3</v>
      </c>
      <c r="N389" s="127">
        <v>23</v>
      </c>
      <c r="O389" s="127">
        <v>87</v>
      </c>
      <c r="P389" s="127">
        <v>33</v>
      </c>
      <c r="Q389" s="127">
        <v>2</v>
      </c>
      <c r="R389" s="128"/>
    </row>
    <row r="390" spans="1:18" s="106" customFormat="1" ht="28.5" x14ac:dyDescent="0.45">
      <c r="A390" s="121"/>
      <c r="B390" s="147"/>
      <c r="C390" s="131" t="s">
        <v>4</v>
      </c>
      <c r="D390" s="132">
        <f>SUM(D385:D389)</f>
        <v>540</v>
      </c>
      <c r="E390" s="132">
        <f>SUM(E385:E389)</f>
        <v>24.5</v>
      </c>
      <c r="F390" s="132">
        <f>SUM(F385:F389)</f>
        <v>25.2</v>
      </c>
      <c r="G390" s="132">
        <f>SUM(G385:G389)</f>
        <v>115.05000000000001</v>
      </c>
      <c r="H390" s="165">
        <f>SUM(H385:H389)</f>
        <v>764.5</v>
      </c>
      <c r="I390" s="166"/>
      <c r="J390" s="132">
        <f>SUM(J385:J389)</f>
        <v>1.49</v>
      </c>
      <c r="K390" s="132">
        <f t="shared" ref="K390:Q390" si="35">SUM(K385:K389)</f>
        <v>101.35</v>
      </c>
      <c r="L390" s="132">
        <f t="shared" si="35"/>
        <v>123.658</v>
      </c>
      <c r="M390" s="132">
        <f t="shared" si="35"/>
        <v>2.9960000000000004</v>
      </c>
      <c r="N390" s="132">
        <f t="shared" si="35"/>
        <v>423.39</v>
      </c>
      <c r="O390" s="132">
        <f t="shared" si="35"/>
        <v>303.65999999999997</v>
      </c>
      <c r="P390" s="132">
        <f t="shared" si="35"/>
        <v>134.45999999999998</v>
      </c>
      <c r="Q390" s="132">
        <f t="shared" si="35"/>
        <v>32.51</v>
      </c>
      <c r="R390" s="133"/>
    </row>
    <row r="391" spans="1:18" s="106" customFormat="1" ht="25.5" x14ac:dyDescent="0.35">
      <c r="A391" s="121">
        <v>2</v>
      </c>
      <c r="B391" s="115"/>
      <c r="C391" s="37"/>
      <c r="D391" s="39"/>
      <c r="E391" s="38"/>
      <c r="F391" s="38"/>
      <c r="G391" s="38"/>
      <c r="H391" s="25"/>
      <c r="I391" s="25"/>
      <c r="J391" s="38"/>
      <c r="K391" s="38"/>
      <c r="L391" s="38"/>
      <c r="M391" s="38"/>
      <c r="N391" s="38"/>
      <c r="O391" s="38"/>
      <c r="P391" s="38"/>
      <c r="Q391" s="38"/>
      <c r="R391"/>
    </row>
    <row r="392" spans="1:18" s="106" customFormat="1" ht="27" x14ac:dyDescent="0.35">
      <c r="A392" s="121" t="s">
        <v>40</v>
      </c>
      <c r="B392" s="118"/>
      <c r="C392" s="145" t="s">
        <v>5</v>
      </c>
      <c r="D392" s="110"/>
      <c r="E392" s="12"/>
      <c r="F392" s="12"/>
      <c r="G392" s="12"/>
      <c r="H392" s="167"/>
      <c r="I392" s="167"/>
      <c r="J392" s="81" t="s">
        <v>17</v>
      </c>
      <c r="K392" s="81" t="s">
        <v>18</v>
      </c>
      <c r="L392" s="81" t="s">
        <v>19</v>
      </c>
      <c r="M392" s="81" t="s">
        <v>20</v>
      </c>
      <c r="N392" s="81" t="s">
        <v>21</v>
      </c>
      <c r="O392" s="81" t="s">
        <v>22</v>
      </c>
      <c r="P392" s="81" t="s">
        <v>23</v>
      </c>
      <c r="Q392" s="81" t="s">
        <v>24</v>
      </c>
      <c r="R392"/>
    </row>
    <row r="393" spans="1:18" s="106" customFormat="1" ht="25.5" x14ac:dyDescent="0.35">
      <c r="A393" s="121" t="s">
        <v>25</v>
      </c>
      <c r="B393" s="123" t="s">
        <v>133</v>
      </c>
      <c r="C393" s="124" t="s">
        <v>78</v>
      </c>
      <c r="D393" s="120">
        <v>250</v>
      </c>
      <c r="E393" s="124">
        <v>3.56</v>
      </c>
      <c r="F393" s="124">
        <v>6.89</v>
      </c>
      <c r="G393" s="125">
        <v>24.89</v>
      </c>
      <c r="H393" s="163">
        <v>134.5</v>
      </c>
      <c r="I393" s="164">
        <v>120.18</v>
      </c>
      <c r="J393" s="126">
        <v>0.03</v>
      </c>
      <c r="K393" s="127">
        <v>17.13</v>
      </c>
      <c r="L393" s="127">
        <v>0.1</v>
      </c>
      <c r="M393" s="127">
        <v>0.14499999999999999</v>
      </c>
      <c r="N393" s="127">
        <v>50.73</v>
      </c>
      <c r="O393" s="127">
        <v>38.85</v>
      </c>
      <c r="P393" s="127">
        <v>18.75</v>
      </c>
      <c r="Q393" s="127">
        <v>0.67500000000000004</v>
      </c>
      <c r="R393" s="128"/>
    </row>
    <row r="394" spans="1:18" s="106" customFormat="1" ht="25.5" x14ac:dyDescent="0.35">
      <c r="A394" s="121" t="s">
        <v>26</v>
      </c>
      <c r="B394" s="123" t="s">
        <v>132</v>
      </c>
      <c r="C394" s="124" t="s">
        <v>131</v>
      </c>
      <c r="D394" s="120" t="s">
        <v>166</v>
      </c>
      <c r="E394" s="124">
        <v>19.87</v>
      </c>
      <c r="F394" s="124">
        <v>14.56</v>
      </c>
      <c r="G394" s="125">
        <v>18.899999999999999</v>
      </c>
      <c r="H394" s="163">
        <v>169.98</v>
      </c>
      <c r="I394" s="164">
        <v>228.15</v>
      </c>
      <c r="J394" s="126">
        <v>0.21</v>
      </c>
      <c r="K394" s="127">
        <v>4.5599999999999996</v>
      </c>
      <c r="L394" s="127">
        <v>368.9</v>
      </c>
      <c r="M394" s="127">
        <v>0.41499999999999998</v>
      </c>
      <c r="N394" s="127">
        <v>415.5</v>
      </c>
      <c r="O394" s="127">
        <v>217</v>
      </c>
      <c r="P394" s="127">
        <v>55.65</v>
      </c>
      <c r="Q394" s="127">
        <v>1.23</v>
      </c>
      <c r="R394" s="128"/>
    </row>
    <row r="395" spans="1:18" s="106" customFormat="1" ht="25.5" x14ac:dyDescent="0.35">
      <c r="A395" s="121" t="s">
        <v>27</v>
      </c>
      <c r="B395" s="123" t="s">
        <v>93</v>
      </c>
      <c r="C395" s="124" t="s">
        <v>7</v>
      </c>
      <c r="D395" s="120">
        <v>180</v>
      </c>
      <c r="E395" s="124">
        <v>3.8</v>
      </c>
      <c r="F395" s="124">
        <v>5.6</v>
      </c>
      <c r="G395" s="125">
        <v>41.1</v>
      </c>
      <c r="H395" s="163">
        <v>214.56</v>
      </c>
      <c r="I395" s="164">
        <v>192.05</v>
      </c>
      <c r="J395" s="126">
        <v>0.48</v>
      </c>
      <c r="K395" s="127">
        <v>34.1</v>
      </c>
      <c r="L395" s="127">
        <v>95.5</v>
      </c>
      <c r="M395" s="127">
        <v>3.6</v>
      </c>
      <c r="N395" s="127">
        <v>65.5</v>
      </c>
      <c r="O395" s="127">
        <v>42.5</v>
      </c>
      <c r="P395" s="127">
        <v>40.5</v>
      </c>
      <c r="Q395" s="127">
        <v>2.56</v>
      </c>
      <c r="R395" s="128"/>
    </row>
    <row r="396" spans="1:18" s="106" customFormat="1" ht="25.5" x14ac:dyDescent="0.35">
      <c r="A396" s="121"/>
      <c r="B396" s="123" t="s">
        <v>156</v>
      </c>
      <c r="C396" s="124" t="s">
        <v>161</v>
      </c>
      <c r="D396" s="120">
        <v>100</v>
      </c>
      <c r="E396" s="124">
        <v>2.8</v>
      </c>
      <c r="F396" s="124">
        <v>2.8</v>
      </c>
      <c r="G396" s="125">
        <v>3.9</v>
      </c>
      <c r="H396" s="163">
        <v>24.5</v>
      </c>
      <c r="I396" s="164">
        <v>0.18</v>
      </c>
      <c r="J396" s="126">
        <v>2.2999999999999998</v>
      </c>
      <c r="K396" s="127">
        <v>0.5</v>
      </c>
      <c r="L396" s="127">
        <v>3.8</v>
      </c>
      <c r="M396" s="127">
        <v>16.2</v>
      </c>
      <c r="N396" s="127">
        <v>189</v>
      </c>
      <c r="O396" s="127">
        <v>12.2</v>
      </c>
      <c r="P396" s="127">
        <v>6.6</v>
      </c>
      <c r="Q396" s="127">
        <v>6.6</v>
      </c>
      <c r="R396" s="128"/>
    </row>
    <row r="397" spans="1:18" s="106" customFormat="1" ht="25.5" x14ac:dyDescent="0.35">
      <c r="A397" s="121"/>
      <c r="B397" s="123" t="s">
        <v>157</v>
      </c>
      <c r="C397" s="124" t="s">
        <v>158</v>
      </c>
      <c r="D397" s="120"/>
      <c r="E397" s="124"/>
      <c r="F397" s="124"/>
      <c r="G397" s="125"/>
      <c r="H397" s="163"/>
      <c r="I397" s="164"/>
      <c r="J397" s="126"/>
      <c r="K397" s="127"/>
      <c r="L397" s="127"/>
      <c r="M397" s="127"/>
      <c r="N397" s="127"/>
      <c r="O397" s="127"/>
      <c r="P397" s="127"/>
      <c r="Q397" s="127"/>
      <c r="R397" s="128"/>
    </row>
    <row r="398" spans="1:18" s="106" customFormat="1" ht="25.5" x14ac:dyDescent="0.35">
      <c r="A398" s="121"/>
      <c r="B398" s="123" t="s">
        <v>159</v>
      </c>
      <c r="C398" s="124" t="s">
        <v>160</v>
      </c>
      <c r="D398" s="120"/>
      <c r="E398" s="124"/>
      <c r="F398" s="124"/>
      <c r="G398" s="125"/>
      <c r="H398" s="163"/>
      <c r="I398" s="164"/>
      <c r="J398" s="126"/>
      <c r="K398" s="127"/>
      <c r="L398" s="127"/>
      <c r="M398" s="127"/>
      <c r="N398" s="127"/>
      <c r="O398" s="127"/>
      <c r="P398" s="127"/>
      <c r="Q398" s="127"/>
      <c r="R398" s="128"/>
    </row>
    <row r="399" spans="1:18" s="106" customFormat="1" ht="25.5" x14ac:dyDescent="0.35">
      <c r="A399" s="121"/>
      <c r="B399" s="123" t="s">
        <v>91</v>
      </c>
      <c r="C399" s="124" t="s">
        <v>8</v>
      </c>
      <c r="D399" s="120">
        <v>75</v>
      </c>
      <c r="E399" s="124">
        <v>4.125</v>
      </c>
      <c r="F399" s="124">
        <v>12.75</v>
      </c>
      <c r="G399" s="125">
        <v>38.25</v>
      </c>
      <c r="H399" s="163">
        <v>110.5</v>
      </c>
      <c r="I399" s="164"/>
      <c r="J399" s="126">
        <v>0.4</v>
      </c>
      <c r="K399" s="127">
        <v>0.2</v>
      </c>
      <c r="L399" s="127">
        <v>0.1</v>
      </c>
      <c r="M399" s="127">
        <v>0.3</v>
      </c>
      <c r="N399" s="127">
        <v>48</v>
      </c>
      <c r="O399" s="127">
        <v>198</v>
      </c>
      <c r="P399" s="127">
        <v>51</v>
      </c>
      <c r="Q399" s="127">
        <v>3.4</v>
      </c>
      <c r="R399" s="128"/>
    </row>
    <row r="400" spans="1:18" s="106" customFormat="1" ht="25.5" x14ac:dyDescent="0.35">
      <c r="A400" s="121"/>
      <c r="B400" s="123" t="s">
        <v>94</v>
      </c>
      <c r="C400" s="124" t="s">
        <v>9</v>
      </c>
      <c r="D400" s="120">
        <v>200</v>
      </c>
      <c r="E400" s="124">
        <v>0.4</v>
      </c>
      <c r="F400" s="124">
        <v>0.4</v>
      </c>
      <c r="G400" s="125">
        <v>14.2</v>
      </c>
      <c r="H400" s="163">
        <v>58.6</v>
      </c>
      <c r="I400" s="164">
        <v>58.6</v>
      </c>
      <c r="J400" s="126">
        <v>0</v>
      </c>
      <c r="K400" s="127">
        <v>4</v>
      </c>
      <c r="L400" s="127">
        <v>0.2</v>
      </c>
      <c r="M400" s="127">
        <v>140</v>
      </c>
      <c r="N400" s="127">
        <v>14</v>
      </c>
      <c r="O400" s="127">
        <v>0.4</v>
      </c>
      <c r="P400" s="127">
        <v>2.9</v>
      </c>
      <c r="Q400" s="127">
        <v>2.8</v>
      </c>
      <c r="R400" s="128"/>
    </row>
    <row r="401" spans="1:18" s="106" customFormat="1" ht="25.5" x14ac:dyDescent="0.35">
      <c r="A401" s="121"/>
      <c r="B401" s="123" t="s">
        <v>53</v>
      </c>
      <c r="C401" s="124" t="s">
        <v>3</v>
      </c>
      <c r="D401" s="120">
        <v>50</v>
      </c>
      <c r="E401" s="124">
        <v>4.4000000000000004</v>
      </c>
      <c r="F401" s="124">
        <v>1.7</v>
      </c>
      <c r="G401" s="125">
        <v>23.4</v>
      </c>
      <c r="H401" s="163">
        <v>133</v>
      </c>
      <c r="I401" s="164"/>
      <c r="J401" s="126">
        <v>0.16</v>
      </c>
      <c r="K401" s="127">
        <v>23</v>
      </c>
      <c r="L401" s="127">
        <v>0.108</v>
      </c>
      <c r="M401" s="127">
        <v>1.3</v>
      </c>
      <c r="N401" s="127">
        <v>23</v>
      </c>
      <c r="O401" s="127">
        <v>87</v>
      </c>
      <c r="P401" s="127">
        <v>33</v>
      </c>
      <c r="Q401" s="127">
        <v>2</v>
      </c>
      <c r="R401" s="128"/>
    </row>
    <row r="402" spans="1:18" s="106" customFormat="1" ht="28.5" x14ac:dyDescent="0.45">
      <c r="A402" s="121"/>
      <c r="B402" s="147"/>
      <c r="C402" s="131" t="s">
        <v>4</v>
      </c>
      <c r="D402" s="132">
        <v>1005</v>
      </c>
      <c r="E402" s="132">
        <f>SUM(E393:E401)</f>
        <v>38.954999999999998</v>
      </c>
      <c r="F402" s="132">
        <f t="shared" ref="F402:G402" si="36">SUM(F393:F401)</f>
        <v>44.699999999999996</v>
      </c>
      <c r="G402" s="132">
        <f t="shared" si="36"/>
        <v>164.64000000000001</v>
      </c>
      <c r="H402" s="165">
        <f>SUM(H393:H401)</f>
        <v>845.64</v>
      </c>
      <c r="I402" s="166"/>
      <c r="J402" s="132">
        <f t="shared" ref="J402:Q402" si="37">SUM(J393:J401)</f>
        <v>3.5799999999999996</v>
      </c>
      <c r="K402" s="132">
        <f t="shared" si="37"/>
        <v>83.490000000000009</v>
      </c>
      <c r="L402" s="132">
        <f t="shared" si="37"/>
        <v>468.70800000000003</v>
      </c>
      <c r="M402" s="132">
        <f t="shared" si="37"/>
        <v>161.96</v>
      </c>
      <c r="N402" s="132">
        <f t="shared" si="37"/>
        <v>805.73</v>
      </c>
      <c r="O402" s="132">
        <f t="shared" si="37"/>
        <v>595.95000000000005</v>
      </c>
      <c r="P402" s="132">
        <f t="shared" si="37"/>
        <v>208.4</v>
      </c>
      <c r="Q402" s="132">
        <f t="shared" si="37"/>
        <v>19.265000000000001</v>
      </c>
      <c r="R402" s="133"/>
    </row>
    <row r="403" spans="1:18" s="106" customFormat="1" ht="28.5" x14ac:dyDescent="0.45">
      <c r="A403" s="159"/>
      <c r="B403" s="147"/>
      <c r="C403" s="131" t="s">
        <v>54</v>
      </c>
      <c r="D403" s="132"/>
      <c r="E403" s="132">
        <f t="shared" ref="E403:G403" si="38">E390+E402</f>
        <v>63.454999999999998</v>
      </c>
      <c r="F403" s="132">
        <f t="shared" si="38"/>
        <v>69.899999999999991</v>
      </c>
      <c r="G403" s="132">
        <f t="shared" si="38"/>
        <v>279.69000000000005</v>
      </c>
      <c r="H403" s="165">
        <f>H390+H402</f>
        <v>1610.1399999999999</v>
      </c>
      <c r="I403" s="166">
        <f>I390+I402</f>
        <v>0</v>
      </c>
      <c r="J403" s="132">
        <f t="shared" ref="J403:Q403" si="39">J390+J402</f>
        <v>5.0699999999999994</v>
      </c>
      <c r="K403" s="132">
        <f t="shared" si="39"/>
        <v>184.84</v>
      </c>
      <c r="L403" s="132">
        <f t="shared" si="39"/>
        <v>592.36599999999999</v>
      </c>
      <c r="M403" s="132">
        <f t="shared" si="39"/>
        <v>164.95600000000002</v>
      </c>
      <c r="N403" s="132">
        <f t="shared" si="39"/>
        <v>1229.1199999999999</v>
      </c>
      <c r="O403" s="132">
        <f t="shared" si="39"/>
        <v>899.61</v>
      </c>
      <c r="P403" s="132">
        <f t="shared" si="39"/>
        <v>342.86</v>
      </c>
      <c r="Q403" s="132">
        <f t="shared" si="39"/>
        <v>51.774999999999999</v>
      </c>
      <c r="R403" s="133"/>
    </row>
    <row r="404" spans="1:18" s="106" customFormat="1" ht="23.25" x14ac:dyDescent="0.35">
      <c r="A404" s="115"/>
      <c r="B404" s="115"/>
      <c r="C404" s="51"/>
      <c r="D404" s="28"/>
      <c r="E404" s="52"/>
      <c r="F404" s="52"/>
      <c r="G404" s="52"/>
      <c r="H404" s="28"/>
      <c r="I404" s="28"/>
      <c r="J404" s="53"/>
      <c r="K404" s="54"/>
      <c r="L404" s="54"/>
      <c r="M404" s="54"/>
      <c r="N404" s="54"/>
      <c r="O404" s="54"/>
      <c r="P404" s="54"/>
      <c r="Q404" s="54"/>
      <c r="R404" s="47"/>
    </row>
    <row r="405" spans="1:18" s="106" customFormat="1" ht="23.25" x14ac:dyDescent="0.35">
      <c r="A405" s="115"/>
      <c r="B405" s="115"/>
      <c r="C405" s="51"/>
      <c r="D405" s="28"/>
      <c r="E405" s="52"/>
      <c r="F405" s="52"/>
      <c r="G405" s="52"/>
      <c r="H405" s="28"/>
      <c r="I405" s="28"/>
      <c r="J405" s="53"/>
      <c r="K405" s="54"/>
      <c r="L405" s="54"/>
      <c r="M405" s="54"/>
      <c r="N405" s="54"/>
      <c r="O405" s="54"/>
      <c r="P405" s="54"/>
      <c r="Q405" s="54"/>
      <c r="R405" s="47"/>
    </row>
    <row r="406" spans="1:18" s="106" customFormat="1" ht="23.25" x14ac:dyDescent="0.35">
      <c r="A406" s="115"/>
      <c r="B406" s="115"/>
      <c r="C406" s="51"/>
      <c r="D406" s="28"/>
      <c r="E406" s="52"/>
      <c r="F406" s="52"/>
      <c r="G406" s="52"/>
      <c r="H406" s="28"/>
      <c r="I406" s="28"/>
      <c r="J406" s="53"/>
      <c r="K406" s="54"/>
      <c r="L406" s="54"/>
      <c r="M406" s="54"/>
      <c r="N406" s="54"/>
      <c r="O406" s="54"/>
      <c r="P406" s="54"/>
      <c r="Q406" s="54"/>
      <c r="R406" s="47"/>
    </row>
    <row r="407" spans="1:18" s="106" customFormat="1" ht="23.25" x14ac:dyDescent="0.35">
      <c r="B407" s="105" t="s">
        <v>29</v>
      </c>
    </row>
    <row r="408" spans="1:18" s="106" customFormat="1" ht="23.25" x14ac:dyDescent="0.35">
      <c r="B408" s="105" t="s">
        <v>30</v>
      </c>
    </row>
    <row r="409" spans="1:18" s="106" customFormat="1" ht="23.25" x14ac:dyDescent="0.35">
      <c r="A409" s="3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/>
    </row>
    <row r="410" spans="1:18" s="106" customFormat="1" ht="23.25" x14ac:dyDescent="0.35">
      <c r="A410" s="3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/>
    </row>
    <row r="411" spans="1:18" s="106" customFormat="1" ht="23.25" x14ac:dyDescent="0.35">
      <c r="A411" s="3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/>
    </row>
    <row r="412" spans="1:18" s="106" customFormat="1" ht="27.75" x14ac:dyDescent="0.4">
      <c r="A412" s="20"/>
      <c r="B412" s="104" t="s">
        <v>169</v>
      </c>
      <c r="C412" s="136" t="s">
        <v>97</v>
      </c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57"/>
    </row>
    <row r="413" spans="1:18" s="106" customFormat="1" ht="23.25" x14ac:dyDescent="0.35">
      <c r="A413" s="3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/>
    </row>
    <row r="414" spans="1:18" s="106" customFormat="1" ht="40.5" x14ac:dyDescent="0.35">
      <c r="A414" s="61" t="s">
        <v>0</v>
      </c>
      <c r="B414" s="61" t="s">
        <v>43</v>
      </c>
      <c r="C414" s="61" t="s">
        <v>44</v>
      </c>
      <c r="D414" s="62" t="s">
        <v>45</v>
      </c>
      <c r="E414" s="67" t="s">
        <v>141</v>
      </c>
      <c r="F414" s="64"/>
      <c r="G414" s="65"/>
      <c r="H414" s="63"/>
      <c r="I414" s="63" t="s">
        <v>145</v>
      </c>
      <c r="J414" s="68" t="s">
        <v>137</v>
      </c>
      <c r="K414" s="64"/>
      <c r="L414" s="64"/>
      <c r="M414" s="65"/>
      <c r="N414" s="68" t="s">
        <v>146</v>
      </c>
      <c r="O414" s="71"/>
      <c r="P414" s="71"/>
      <c r="Q414" s="72"/>
      <c r="R414" s="60"/>
    </row>
    <row r="415" spans="1:18" s="106" customFormat="1" ht="25.5" x14ac:dyDescent="0.35">
      <c r="A415" s="158"/>
      <c r="B415" s="63"/>
      <c r="C415" s="63"/>
      <c r="D415" s="74" t="s">
        <v>142</v>
      </c>
      <c r="E415" s="74" t="s">
        <v>138</v>
      </c>
      <c r="F415" s="74" t="s">
        <v>139</v>
      </c>
      <c r="G415" s="74" t="s">
        <v>140</v>
      </c>
      <c r="H415" s="75"/>
      <c r="I415" s="76" t="s">
        <v>143</v>
      </c>
      <c r="J415" s="73" t="s">
        <v>134</v>
      </c>
      <c r="K415" s="73" t="s">
        <v>135</v>
      </c>
      <c r="L415" s="73" t="s">
        <v>144</v>
      </c>
      <c r="M415" s="73" t="s">
        <v>136</v>
      </c>
      <c r="N415" s="69" t="s">
        <v>21</v>
      </c>
      <c r="O415" s="70" t="s">
        <v>22</v>
      </c>
      <c r="P415" s="70" t="s">
        <v>23</v>
      </c>
      <c r="Q415" s="70" t="s">
        <v>24</v>
      </c>
      <c r="R415" s="60"/>
    </row>
    <row r="416" spans="1:18" s="106" customFormat="1" ht="27" x14ac:dyDescent="0.35">
      <c r="A416" s="156"/>
      <c r="B416" s="111"/>
      <c r="C416" s="145" t="s">
        <v>1</v>
      </c>
      <c r="D416" s="111"/>
      <c r="E416" s="111"/>
      <c r="F416" s="111"/>
      <c r="G416" s="10"/>
      <c r="H416" s="183"/>
      <c r="I416" s="183"/>
      <c r="J416" s="21"/>
      <c r="K416" s="21"/>
      <c r="L416" s="21"/>
      <c r="M416" s="21"/>
      <c r="N416" s="21"/>
      <c r="O416" s="21"/>
      <c r="P416" s="21"/>
      <c r="Q416" s="21"/>
      <c r="R416"/>
    </row>
    <row r="417" spans="1:18" s="106" customFormat="1" ht="25.5" x14ac:dyDescent="0.35">
      <c r="A417" s="121"/>
      <c r="B417" s="123" t="s">
        <v>60</v>
      </c>
      <c r="C417" s="124" t="s">
        <v>61</v>
      </c>
      <c r="D417" s="120">
        <v>100</v>
      </c>
      <c r="E417" s="124">
        <v>10.56</v>
      </c>
      <c r="F417" s="124">
        <v>12.68</v>
      </c>
      <c r="G417" s="125">
        <v>12.68</v>
      </c>
      <c r="H417" s="163">
        <v>225.68</v>
      </c>
      <c r="I417" s="164">
        <v>103.75</v>
      </c>
      <c r="J417" s="126">
        <v>0.03</v>
      </c>
      <c r="K417" s="127">
        <v>23.2</v>
      </c>
      <c r="L417" s="127">
        <v>0.05</v>
      </c>
      <c r="M417" s="127">
        <v>0.3</v>
      </c>
      <c r="N417" s="127">
        <v>112</v>
      </c>
      <c r="O417" s="127">
        <v>184</v>
      </c>
      <c r="P417" s="127">
        <v>25.2</v>
      </c>
      <c r="Q417" s="127">
        <v>1.23</v>
      </c>
      <c r="R417" s="128"/>
    </row>
    <row r="418" spans="1:18" s="106" customFormat="1" ht="25.5" x14ac:dyDescent="0.35">
      <c r="A418" s="121"/>
      <c r="B418" s="123" t="s">
        <v>62</v>
      </c>
      <c r="C418" s="124" t="s">
        <v>63</v>
      </c>
      <c r="D418" s="120">
        <v>180</v>
      </c>
      <c r="E418" s="124">
        <v>5.5</v>
      </c>
      <c r="F418" s="124">
        <v>7.5</v>
      </c>
      <c r="G418" s="125">
        <v>30.56</v>
      </c>
      <c r="H418" s="163">
        <v>199.5</v>
      </c>
      <c r="I418" s="164">
        <v>184.2</v>
      </c>
      <c r="J418" s="126">
        <v>0.6</v>
      </c>
      <c r="K418" s="127">
        <v>0.06</v>
      </c>
      <c r="L418" s="127">
        <v>0.25</v>
      </c>
      <c r="M418" s="127">
        <v>3.85</v>
      </c>
      <c r="N418" s="127">
        <v>24</v>
      </c>
      <c r="O418" s="127">
        <v>160.5</v>
      </c>
      <c r="P418" s="127">
        <v>15</v>
      </c>
      <c r="Q418" s="127">
        <v>1.5</v>
      </c>
      <c r="R418" s="128"/>
    </row>
    <row r="419" spans="1:18" s="106" customFormat="1" ht="25.5" x14ac:dyDescent="0.35">
      <c r="A419" s="121"/>
      <c r="B419" s="123" t="s">
        <v>156</v>
      </c>
      <c r="C419" s="124" t="s">
        <v>161</v>
      </c>
      <c r="D419" s="120">
        <v>100</v>
      </c>
      <c r="E419" s="124">
        <v>2.8</v>
      </c>
      <c r="F419" s="124">
        <v>2.8</v>
      </c>
      <c r="G419" s="125">
        <v>3.9</v>
      </c>
      <c r="H419" s="163">
        <v>24.5</v>
      </c>
      <c r="I419" s="164">
        <v>0.18</v>
      </c>
      <c r="J419" s="126">
        <v>2.2999999999999998</v>
      </c>
      <c r="K419" s="127">
        <v>0.5</v>
      </c>
      <c r="L419" s="127">
        <v>3.8</v>
      </c>
      <c r="M419" s="127">
        <v>16.2</v>
      </c>
      <c r="N419" s="127">
        <v>189</v>
      </c>
      <c r="O419" s="127">
        <v>12.2</v>
      </c>
      <c r="P419" s="127">
        <v>6.6</v>
      </c>
      <c r="Q419" s="127">
        <v>6.6</v>
      </c>
      <c r="R419" s="128"/>
    </row>
    <row r="420" spans="1:18" s="106" customFormat="1" ht="25.5" x14ac:dyDescent="0.35">
      <c r="A420" s="121"/>
      <c r="B420" s="123" t="s">
        <v>157</v>
      </c>
      <c r="C420" s="124" t="s">
        <v>158</v>
      </c>
      <c r="D420" s="120"/>
      <c r="E420" s="124"/>
      <c r="F420" s="124"/>
      <c r="G420" s="125"/>
      <c r="H420" s="163"/>
      <c r="I420" s="164"/>
      <c r="J420" s="126"/>
      <c r="K420" s="127"/>
      <c r="L420" s="127"/>
      <c r="M420" s="127"/>
      <c r="N420" s="127"/>
      <c r="O420" s="127"/>
      <c r="P420" s="127"/>
      <c r="Q420" s="127"/>
      <c r="R420" s="128"/>
    </row>
    <row r="421" spans="1:18" s="106" customFormat="1" ht="25.5" x14ac:dyDescent="0.35">
      <c r="A421" s="121"/>
      <c r="B421" s="123" t="s">
        <v>159</v>
      </c>
      <c r="C421" s="124" t="s">
        <v>160</v>
      </c>
      <c r="D421" s="120"/>
      <c r="E421" s="124"/>
      <c r="F421" s="124"/>
      <c r="G421" s="125"/>
      <c r="H421" s="163"/>
      <c r="I421" s="164"/>
      <c r="J421" s="126"/>
      <c r="K421" s="127"/>
      <c r="L421" s="127"/>
      <c r="M421" s="127"/>
      <c r="N421" s="127"/>
      <c r="O421" s="127"/>
      <c r="P421" s="127"/>
      <c r="Q421" s="127"/>
      <c r="R421" s="128"/>
    </row>
    <row r="422" spans="1:18" s="106" customFormat="1" ht="25.5" x14ac:dyDescent="0.35">
      <c r="A422" s="121"/>
      <c r="B422" s="123" t="s">
        <v>64</v>
      </c>
      <c r="C422" s="124" t="s">
        <v>65</v>
      </c>
      <c r="D422" s="120">
        <v>200</v>
      </c>
      <c r="E422" s="124">
        <v>1.33</v>
      </c>
      <c r="F422" s="124">
        <v>1.5</v>
      </c>
      <c r="G422" s="125">
        <v>24.5</v>
      </c>
      <c r="H422" s="163">
        <v>114.2</v>
      </c>
      <c r="I422" s="164">
        <v>114.2</v>
      </c>
      <c r="J422" s="126">
        <v>0.1</v>
      </c>
      <c r="K422" s="127">
        <v>2.8</v>
      </c>
      <c r="L422" s="127">
        <v>0</v>
      </c>
      <c r="M422" s="127">
        <v>0.36</v>
      </c>
      <c r="N422" s="127">
        <v>201.5</v>
      </c>
      <c r="O422" s="127">
        <v>36</v>
      </c>
      <c r="P422" s="127">
        <v>28.98</v>
      </c>
      <c r="Q422" s="127">
        <v>1.8</v>
      </c>
      <c r="R422" s="128"/>
    </row>
    <row r="423" spans="1:18" s="106" customFormat="1" ht="25.5" x14ac:dyDescent="0.35">
      <c r="A423" s="121"/>
      <c r="B423" s="123" t="s">
        <v>53</v>
      </c>
      <c r="C423" s="124" t="s">
        <v>3</v>
      </c>
      <c r="D423" s="120">
        <v>50</v>
      </c>
      <c r="E423" s="124">
        <v>4.4000000000000004</v>
      </c>
      <c r="F423" s="124">
        <v>1.7</v>
      </c>
      <c r="G423" s="125">
        <v>23.4</v>
      </c>
      <c r="H423" s="163">
        <v>133</v>
      </c>
      <c r="I423" s="164"/>
      <c r="J423" s="126">
        <v>0.16</v>
      </c>
      <c r="K423" s="127">
        <v>23</v>
      </c>
      <c r="L423" s="127">
        <v>0.108</v>
      </c>
      <c r="M423" s="127">
        <v>1.3</v>
      </c>
      <c r="N423" s="127">
        <v>23</v>
      </c>
      <c r="O423" s="127">
        <v>87</v>
      </c>
      <c r="P423" s="127">
        <v>33</v>
      </c>
      <c r="Q423" s="127">
        <v>2</v>
      </c>
      <c r="R423" s="128"/>
    </row>
    <row r="424" spans="1:18" s="106" customFormat="1" ht="25.5" x14ac:dyDescent="0.35">
      <c r="A424" s="121"/>
      <c r="B424" s="123" t="s">
        <v>53</v>
      </c>
      <c r="C424" s="124" t="s">
        <v>66</v>
      </c>
      <c r="D424" s="120">
        <v>100</v>
      </c>
      <c r="E424" s="124">
        <v>0.4</v>
      </c>
      <c r="F424" s="124">
        <v>0.4</v>
      </c>
      <c r="G424" s="125">
        <v>9.8000000000000007</v>
      </c>
      <c r="H424" s="163">
        <v>47</v>
      </c>
      <c r="I424" s="164">
        <v>47</v>
      </c>
      <c r="J424" s="126">
        <v>0.03</v>
      </c>
      <c r="K424" s="127">
        <v>10</v>
      </c>
      <c r="L424" s="127">
        <v>5</v>
      </c>
      <c r="M424" s="127">
        <v>0.2</v>
      </c>
      <c r="N424" s="127">
        <v>16</v>
      </c>
      <c r="O424" s="127">
        <v>25.5</v>
      </c>
      <c r="P424" s="127">
        <v>9</v>
      </c>
      <c r="Q424" s="127">
        <v>2.2000000000000002</v>
      </c>
      <c r="R424" s="128"/>
    </row>
    <row r="425" spans="1:18" s="106" customFormat="1" ht="28.5" x14ac:dyDescent="0.45">
      <c r="A425" s="121"/>
      <c r="B425" s="147"/>
      <c r="C425" s="131" t="s">
        <v>4</v>
      </c>
      <c r="D425" s="132">
        <f>SUM(D417:D424)</f>
        <v>730</v>
      </c>
      <c r="E425" s="132">
        <f>SUM(E417:E424)</f>
        <v>24.990000000000002</v>
      </c>
      <c r="F425" s="132">
        <f>SUM(F417:F424)</f>
        <v>26.58</v>
      </c>
      <c r="G425" s="132">
        <f>SUM(G417:G424)</f>
        <v>104.83999999999999</v>
      </c>
      <c r="H425" s="165">
        <f>SUM(H417:H424)</f>
        <v>743.88</v>
      </c>
      <c r="I425" s="166"/>
      <c r="J425" s="132">
        <f>SUM(J417:J424)</f>
        <v>3.2199999999999998</v>
      </c>
      <c r="K425" s="132">
        <f t="shared" ref="K425:Q425" si="40">SUM(K417:K424)</f>
        <v>59.56</v>
      </c>
      <c r="L425" s="132">
        <f t="shared" si="40"/>
        <v>9.2079999999999984</v>
      </c>
      <c r="M425" s="132">
        <f t="shared" si="40"/>
        <v>22.21</v>
      </c>
      <c r="N425" s="132">
        <f t="shared" si="40"/>
        <v>565.5</v>
      </c>
      <c r="O425" s="132">
        <f t="shared" si="40"/>
        <v>505.2</v>
      </c>
      <c r="P425" s="132">
        <f t="shared" si="40"/>
        <v>117.78</v>
      </c>
      <c r="Q425" s="132">
        <f t="shared" si="40"/>
        <v>15.330000000000002</v>
      </c>
      <c r="R425" s="133"/>
    </row>
    <row r="426" spans="1:18" s="106" customFormat="1" ht="25.5" x14ac:dyDescent="0.35">
      <c r="A426" s="121">
        <v>3</v>
      </c>
      <c r="B426" s="115"/>
      <c r="C426" s="37"/>
      <c r="D426" s="115"/>
      <c r="E426" s="46"/>
      <c r="F426" s="46"/>
      <c r="G426" s="46"/>
      <c r="H426" s="25"/>
      <c r="I426" s="25"/>
      <c r="J426" s="82"/>
      <c r="K426" s="82"/>
      <c r="L426" s="82"/>
      <c r="M426" s="82"/>
      <c r="N426" s="82"/>
      <c r="O426" s="82"/>
      <c r="P426" s="82"/>
      <c r="Q426" s="82"/>
      <c r="R426" s="2"/>
    </row>
    <row r="427" spans="1:18" s="106" customFormat="1" ht="27" x14ac:dyDescent="0.35">
      <c r="A427" s="121" t="s">
        <v>40</v>
      </c>
      <c r="B427" s="118"/>
      <c r="C427" s="145" t="s">
        <v>5</v>
      </c>
      <c r="D427" s="110"/>
      <c r="E427" s="110"/>
      <c r="F427" s="110"/>
      <c r="G427" s="110"/>
      <c r="H427" s="167"/>
      <c r="I427" s="167"/>
      <c r="J427" s="81" t="s">
        <v>17</v>
      </c>
      <c r="K427" s="81" t="s">
        <v>18</v>
      </c>
      <c r="L427" s="81" t="s">
        <v>19</v>
      </c>
      <c r="M427" s="81" t="s">
        <v>20</v>
      </c>
      <c r="N427" s="81" t="s">
        <v>21</v>
      </c>
      <c r="O427" s="81" t="s">
        <v>22</v>
      </c>
      <c r="P427" s="81" t="s">
        <v>23</v>
      </c>
      <c r="Q427" s="81" t="s">
        <v>24</v>
      </c>
      <c r="R427"/>
    </row>
    <row r="428" spans="1:18" s="106" customFormat="1" ht="25.5" x14ac:dyDescent="0.35">
      <c r="A428" s="121" t="s">
        <v>25</v>
      </c>
      <c r="B428" s="123" t="s">
        <v>149</v>
      </c>
      <c r="C428" s="124" t="s">
        <v>11</v>
      </c>
      <c r="D428" s="120">
        <v>250</v>
      </c>
      <c r="E428" s="124">
        <v>8.9</v>
      </c>
      <c r="F428" s="124">
        <v>7.85</v>
      </c>
      <c r="G428" s="125">
        <v>18.89</v>
      </c>
      <c r="H428" s="163">
        <v>164.4</v>
      </c>
      <c r="I428" s="164"/>
      <c r="J428" s="126">
        <v>0.42</v>
      </c>
      <c r="K428" s="127">
        <v>9.8800000000000008</v>
      </c>
      <c r="L428" s="127">
        <v>1.25</v>
      </c>
      <c r="M428" s="127">
        <v>0.65</v>
      </c>
      <c r="N428" s="127">
        <v>91.4</v>
      </c>
      <c r="O428" s="127">
        <v>122</v>
      </c>
      <c r="P428" s="127">
        <v>41.5</v>
      </c>
      <c r="Q428" s="127">
        <v>3.88</v>
      </c>
      <c r="R428" s="128"/>
    </row>
    <row r="429" spans="1:18" s="106" customFormat="1" ht="25.5" x14ac:dyDescent="0.35">
      <c r="A429" s="121" t="s">
        <v>26</v>
      </c>
      <c r="B429" s="123" t="s">
        <v>150</v>
      </c>
      <c r="C429" s="124" t="s">
        <v>35</v>
      </c>
      <c r="D429" s="120" t="s">
        <v>166</v>
      </c>
      <c r="E429" s="124">
        <v>19.399999999999999</v>
      </c>
      <c r="F429" s="124">
        <v>12.5</v>
      </c>
      <c r="G429" s="125">
        <v>12.5</v>
      </c>
      <c r="H429" s="163">
        <v>158.1</v>
      </c>
      <c r="I429" s="164"/>
      <c r="J429" s="126">
        <v>0</v>
      </c>
      <c r="K429" s="127">
        <v>2.5299999999999998</v>
      </c>
      <c r="L429" s="127">
        <v>1.2</v>
      </c>
      <c r="M429" s="127">
        <v>1.6</v>
      </c>
      <c r="N429" s="127">
        <v>30.5</v>
      </c>
      <c r="O429" s="127">
        <v>215.7</v>
      </c>
      <c r="P429" s="127">
        <v>46.8</v>
      </c>
      <c r="Q429" s="127">
        <v>5.2</v>
      </c>
      <c r="R429" s="128"/>
    </row>
    <row r="430" spans="1:18" s="106" customFormat="1" ht="25.5" x14ac:dyDescent="0.35">
      <c r="A430" s="121" t="s">
        <v>27</v>
      </c>
      <c r="B430" s="123" t="s">
        <v>151</v>
      </c>
      <c r="C430" s="124" t="s">
        <v>16</v>
      </c>
      <c r="D430" s="120">
        <v>180</v>
      </c>
      <c r="E430" s="124">
        <v>7.25</v>
      </c>
      <c r="F430" s="124">
        <v>8.9499999999999993</v>
      </c>
      <c r="G430" s="125">
        <v>44.56</v>
      </c>
      <c r="H430" s="163">
        <v>221.5</v>
      </c>
      <c r="I430" s="164"/>
      <c r="J430" s="126">
        <v>0.1</v>
      </c>
      <c r="K430" s="127">
        <v>0.9</v>
      </c>
      <c r="L430" s="127">
        <v>0</v>
      </c>
      <c r="M430" s="127">
        <v>0.9</v>
      </c>
      <c r="N430" s="127">
        <v>62.3</v>
      </c>
      <c r="O430" s="127">
        <v>0.6</v>
      </c>
      <c r="P430" s="127">
        <v>30.1</v>
      </c>
      <c r="Q430" s="127">
        <v>2.8</v>
      </c>
      <c r="R430" s="128"/>
    </row>
    <row r="431" spans="1:18" s="106" customFormat="1" ht="25.5" x14ac:dyDescent="0.35">
      <c r="A431" s="121"/>
      <c r="B431" s="123" t="s">
        <v>156</v>
      </c>
      <c r="C431" s="124" t="s">
        <v>161</v>
      </c>
      <c r="D431" s="120">
        <v>100</v>
      </c>
      <c r="E431" s="124">
        <v>2.8</v>
      </c>
      <c r="F431" s="124">
        <v>2.8</v>
      </c>
      <c r="G431" s="125">
        <v>3.9</v>
      </c>
      <c r="H431" s="163">
        <v>24.5</v>
      </c>
      <c r="I431" s="164">
        <v>0.18</v>
      </c>
      <c r="J431" s="126">
        <v>2.2999999999999998</v>
      </c>
      <c r="K431" s="127">
        <v>0.5</v>
      </c>
      <c r="L431" s="127">
        <v>3.8</v>
      </c>
      <c r="M431" s="127">
        <v>16.2</v>
      </c>
      <c r="N431" s="127">
        <v>189</v>
      </c>
      <c r="O431" s="127">
        <v>12.2</v>
      </c>
      <c r="P431" s="127">
        <v>6.6</v>
      </c>
      <c r="Q431" s="127">
        <v>6.6</v>
      </c>
      <c r="R431" s="128"/>
    </row>
    <row r="432" spans="1:18" s="106" customFormat="1" ht="25.5" x14ac:dyDescent="0.35">
      <c r="A432" s="121"/>
      <c r="B432" s="123" t="s">
        <v>157</v>
      </c>
      <c r="C432" s="124" t="s">
        <v>158</v>
      </c>
      <c r="D432" s="120"/>
      <c r="E432" s="124"/>
      <c r="F432" s="124"/>
      <c r="G432" s="125"/>
      <c r="H432" s="163"/>
      <c r="I432" s="164"/>
      <c r="J432" s="126"/>
      <c r="K432" s="127"/>
      <c r="L432" s="127"/>
      <c r="M432" s="127"/>
      <c r="N432" s="127"/>
      <c r="O432" s="127"/>
      <c r="P432" s="127"/>
      <c r="Q432" s="127"/>
      <c r="R432" s="128"/>
    </row>
    <row r="433" spans="1:18" s="106" customFormat="1" ht="25.5" x14ac:dyDescent="0.35">
      <c r="A433" s="121"/>
      <c r="B433" s="123" t="s">
        <v>159</v>
      </c>
      <c r="C433" s="124" t="s">
        <v>160</v>
      </c>
      <c r="D433" s="120"/>
      <c r="E433" s="124"/>
      <c r="F433" s="124"/>
      <c r="G433" s="125"/>
      <c r="H433" s="163"/>
      <c r="I433" s="164"/>
      <c r="J433" s="126"/>
      <c r="K433" s="127"/>
      <c r="L433" s="127"/>
      <c r="M433" s="127"/>
      <c r="N433" s="127"/>
      <c r="O433" s="127"/>
      <c r="P433" s="127"/>
      <c r="Q433" s="127"/>
      <c r="R433" s="128"/>
    </row>
    <row r="434" spans="1:18" s="106" customFormat="1" ht="25.5" x14ac:dyDescent="0.35">
      <c r="A434" s="121"/>
      <c r="B434" s="123" t="s">
        <v>148</v>
      </c>
      <c r="C434" s="124" t="s">
        <v>31</v>
      </c>
      <c r="D434" s="120">
        <v>50</v>
      </c>
      <c r="E434" s="124">
        <v>3.25</v>
      </c>
      <c r="F434" s="124">
        <v>10.9</v>
      </c>
      <c r="G434" s="125">
        <v>29.15</v>
      </c>
      <c r="H434" s="163">
        <v>112.3</v>
      </c>
      <c r="I434" s="164"/>
      <c r="J434" s="126">
        <v>0.1</v>
      </c>
      <c r="K434" s="127">
        <v>0.3</v>
      </c>
      <c r="L434" s="127">
        <v>0</v>
      </c>
      <c r="M434" s="127">
        <v>0</v>
      </c>
      <c r="N434" s="127">
        <v>44.3</v>
      </c>
      <c r="O434" s="127">
        <v>93.4</v>
      </c>
      <c r="P434" s="127">
        <v>16.600000000000001</v>
      </c>
      <c r="Q434" s="127">
        <v>1.4</v>
      </c>
      <c r="R434" s="128"/>
    </row>
    <row r="435" spans="1:18" s="106" customFormat="1" ht="25.5" x14ac:dyDescent="0.35">
      <c r="A435" s="121"/>
      <c r="B435" s="123" t="s">
        <v>116</v>
      </c>
      <c r="C435" s="124" t="s">
        <v>147</v>
      </c>
      <c r="D435" s="120">
        <v>200</v>
      </c>
      <c r="E435" s="124">
        <v>0.2</v>
      </c>
      <c r="F435" s="124">
        <v>0</v>
      </c>
      <c r="G435" s="125">
        <v>20.8</v>
      </c>
      <c r="H435" s="163">
        <v>88.8</v>
      </c>
      <c r="I435" s="164"/>
      <c r="J435" s="126">
        <v>0</v>
      </c>
      <c r="K435" s="127">
        <v>0.8</v>
      </c>
      <c r="L435" s="127">
        <v>0</v>
      </c>
      <c r="M435" s="127">
        <v>0.1</v>
      </c>
      <c r="N435" s="127">
        <v>41.1</v>
      </c>
      <c r="O435" s="127">
        <v>33.799999999999997</v>
      </c>
      <c r="P435" s="127">
        <v>16.2</v>
      </c>
      <c r="Q435" s="127">
        <v>0.7</v>
      </c>
      <c r="R435" s="128"/>
    </row>
    <row r="436" spans="1:18" s="106" customFormat="1" ht="25.5" x14ac:dyDescent="0.35">
      <c r="A436" s="121"/>
      <c r="B436" s="123" t="s">
        <v>53</v>
      </c>
      <c r="C436" s="124" t="s">
        <v>3</v>
      </c>
      <c r="D436" s="120">
        <v>50</v>
      </c>
      <c r="E436" s="124">
        <v>4.4000000000000004</v>
      </c>
      <c r="F436" s="124">
        <v>1.7</v>
      </c>
      <c r="G436" s="125">
        <v>23.4</v>
      </c>
      <c r="H436" s="163">
        <v>133</v>
      </c>
      <c r="I436" s="164"/>
      <c r="J436" s="126">
        <v>0.16</v>
      </c>
      <c r="K436" s="127">
        <v>23</v>
      </c>
      <c r="L436" s="127">
        <v>0.108</v>
      </c>
      <c r="M436" s="127">
        <v>1.3</v>
      </c>
      <c r="N436" s="127">
        <v>23</v>
      </c>
      <c r="O436" s="127">
        <v>87</v>
      </c>
      <c r="P436" s="127">
        <v>33</v>
      </c>
      <c r="Q436" s="127">
        <v>2</v>
      </c>
      <c r="R436" s="128"/>
    </row>
    <row r="437" spans="1:18" s="106" customFormat="1" ht="28.5" x14ac:dyDescent="0.45">
      <c r="A437" s="121"/>
      <c r="B437" s="147"/>
      <c r="C437" s="131" t="s">
        <v>4</v>
      </c>
      <c r="D437" s="132">
        <v>980</v>
      </c>
      <c r="E437" s="132">
        <f t="shared" ref="E437:G437" si="41">SUM(E428:E436)</f>
        <v>46.199999999999996</v>
      </c>
      <c r="F437" s="132">
        <f t="shared" si="41"/>
        <v>44.7</v>
      </c>
      <c r="G437" s="132">
        <f t="shared" si="41"/>
        <v>153.20000000000002</v>
      </c>
      <c r="H437" s="165">
        <f>SUM(H428:H436)</f>
        <v>902.59999999999991</v>
      </c>
      <c r="I437" s="166"/>
      <c r="J437" s="132">
        <f t="shared" ref="J437:Q437" si="42">SUM(J428:J436)</f>
        <v>3.08</v>
      </c>
      <c r="K437" s="132">
        <f t="shared" si="42"/>
        <v>37.910000000000004</v>
      </c>
      <c r="L437" s="132">
        <f t="shared" si="42"/>
        <v>6.3579999999999997</v>
      </c>
      <c r="M437" s="132">
        <f t="shared" si="42"/>
        <v>20.75</v>
      </c>
      <c r="N437" s="132">
        <f t="shared" si="42"/>
        <v>481.6</v>
      </c>
      <c r="O437" s="132">
        <f t="shared" si="42"/>
        <v>564.70000000000005</v>
      </c>
      <c r="P437" s="132">
        <f t="shared" si="42"/>
        <v>190.79999999999998</v>
      </c>
      <c r="Q437" s="132">
        <f t="shared" si="42"/>
        <v>22.579999999999995</v>
      </c>
      <c r="R437" s="133"/>
    </row>
    <row r="438" spans="1:18" s="106" customFormat="1" ht="28.5" x14ac:dyDescent="0.45">
      <c r="A438" s="159"/>
      <c r="B438" s="147"/>
      <c r="C438" s="131" t="s">
        <v>54</v>
      </c>
      <c r="D438" s="132"/>
      <c r="E438" s="132">
        <f>E424+E437</f>
        <v>46.599999999999994</v>
      </c>
      <c r="F438" s="132">
        <f>F424+F437</f>
        <v>45.1</v>
      </c>
      <c r="G438" s="132">
        <f>G424+G437</f>
        <v>163.00000000000003</v>
      </c>
      <c r="H438" s="165">
        <f>H425+H437</f>
        <v>1646.48</v>
      </c>
      <c r="I438" s="166"/>
      <c r="J438" s="132">
        <f t="shared" ref="J438:Q438" si="43">J424+J437</f>
        <v>3.11</v>
      </c>
      <c r="K438" s="132">
        <f t="shared" si="43"/>
        <v>47.910000000000004</v>
      </c>
      <c r="L438" s="132">
        <f t="shared" si="43"/>
        <v>11.358000000000001</v>
      </c>
      <c r="M438" s="132">
        <f t="shared" si="43"/>
        <v>20.95</v>
      </c>
      <c r="N438" s="132">
        <f t="shared" si="43"/>
        <v>497.6</v>
      </c>
      <c r="O438" s="132">
        <f t="shared" si="43"/>
        <v>590.20000000000005</v>
      </c>
      <c r="P438" s="132">
        <f t="shared" si="43"/>
        <v>199.79999999999998</v>
      </c>
      <c r="Q438" s="132">
        <f t="shared" si="43"/>
        <v>24.779999999999994</v>
      </c>
      <c r="R438" s="133"/>
    </row>
    <row r="439" spans="1:18" s="106" customFormat="1" ht="23.25" x14ac:dyDescent="0.35">
      <c r="A439" s="115"/>
      <c r="B439" s="115"/>
      <c r="C439" s="51"/>
      <c r="D439" s="28"/>
      <c r="E439" s="52"/>
      <c r="F439" s="52"/>
      <c r="G439" s="52"/>
      <c r="H439" s="28"/>
      <c r="I439" s="28"/>
      <c r="J439" s="53"/>
      <c r="K439" s="54"/>
      <c r="L439" s="54"/>
      <c r="M439" s="54"/>
      <c r="N439" s="54"/>
      <c r="O439" s="54"/>
      <c r="P439" s="54"/>
      <c r="Q439" s="54"/>
      <c r="R439" s="47"/>
    </row>
    <row r="440" spans="1:18" s="106" customFormat="1" ht="23.25" x14ac:dyDescent="0.35">
      <c r="A440" s="115"/>
      <c r="B440" s="115"/>
      <c r="C440" s="51"/>
      <c r="D440" s="28"/>
      <c r="E440" s="52"/>
      <c r="F440" s="52"/>
      <c r="G440" s="52"/>
      <c r="H440" s="28"/>
      <c r="I440" s="28"/>
      <c r="J440" s="53"/>
      <c r="K440" s="54"/>
      <c r="L440" s="54"/>
      <c r="M440" s="54"/>
      <c r="N440" s="54"/>
      <c r="O440" s="54"/>
      <c r="P440" s="54"/>
      <c r="Q440" s="54"/>
      <c r="R440" s="47"/>
    </row>
    <row r="441" spans="1:18" s="106" customFormat="1" ht="23.25" x14ac:dyDescent="0.35">
      <c r="A441" s="115"/>
      <c r="B441" s="115"/>
      <c r="C441" s="4"/>
      <c r="D441" s="6"/>
      <c r="E441" s="26"/>
      <c r="F441" s="26"/>
      <c r="G441" s="26"/>
      <c r="H441" s="5"/>
      <c r="I441" s="5"/>
      <c r="J441" s="24"/>
      <c r="K441" s="24"/>
      <c r="L441" s="24"/>
      <c r="M441" s="24"/>
      <c r="N441" s="24"/>
      <c r="O441" s="24"/>
      <c r="P441" s="24"/>
      <c r="Q441" s="24"/>
      <c r="R441" s="2"/>
    </row>
    <row r="442" spans="1:18" s="106" customFormat="1" ht="23.25" x14ac:dyDescent="0.35">
      <c r="B442" s="105" t="s">
        <v>29</v>
      </c>
    </row>
    <row r="443" spans="1:18" s="106" customFormat="1" ht="23.25" x14ac:dyDescent="0.35">
      <c r="B443" s="105" t="s">
        <v>30</v>
      </c>
    </row>
    <row r="444" spans="1:18" s="106" customFormat="1" ht="23.25" x14ac:dyDescent="0.35">
      <c r="A444" s="3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/>
    </row>
    <row r="445" spans="1:18" s="106" customFormat="1" ht="23.25" x14ac:dyDescent="0.35">
      <c r="A445" s="3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/>
    </row>
    <row r="446" spans="1:18" s="106" customFormat="1" ht="23.25" x14ac:dyDescent="0.35">
      <c r="A446" s="3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/>
    </row>
    <row r="447" spans="1:18" s="106" customFormat="1" ht="27.75" x14ac:dyDescent="0.4">
      <c r="A447" s="3"/>
      <c r="B447" s="104" t="s">
        <v>169</v>
      </c>
      <c r="C447" s="136" t="s">
        <v>98</v>
      </c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/>
    </row>
    <row r="448" spans="1:18" s="106" customFormat="1" ht="23.25" x14ac:dyDescent="0.35">
      <c r="A448" s="115"/>
      <c r="B448" s="115"/>
      <c r="C448" s="4"/>
      <c r="D448" s="6"/>
      <c r="E448" s="26"/>
      <c r="F448" s="26"/>
      <c r="G448" s="26"/>
      <c r="H448" s="5"/>
      <c r="I448" s="5"/>
      <c r="J448" s="24"/>
      <c r="K448" s="24"/>
      <c r="L448" s="24"/>
      <c r="M448" s="24"/>
      <c r="N448" s="24"/>
      <c r="O448" s="24"/>
      <c r="P448" s="24"/>
      <c r="Q448" s="24"/>
      <c r="R448" s="2"/>
    </row>
    <row r="449" spans="1:18" s="106" customFormat="1" ht="40.5" x14ac:dyDescent="0.35">
      <c r="A449" s="61" t="s">
        <v>0</v>
      </c>
      <c r="B449" s="61" t="s">
        <v>43</v>
      </c>
      <c r="C449" s="61" t="s">
        <v>44</v>
      </c>
      <c r="D449" s="62" t="s">
        <v>45</v>
      </c>
      <c r="E449" s="67" t="s">
        <v>141</v>
      </c>
      <c r="F449" s="64"/>
      <c r="G449" s="65"/>
      <c r="H449" s="63"/>
      <c r="I449" s="63" t="s">
        <v>145</v>
      </c>
      <c r="J449" s="68" t="s">
        <v>137</v>
      </c>
      <c r="K449" s="64"/>
      <c r="L449" s="64"/>
      <c r="M449" s="65"/>
      <c r="N449" s="68" t="s">
        <v>146</v>
      </c>
      <c r="O449" s="71"/>
      <c r="P449" s="71"/>
      <c r="Q449" s="72"/>
      <c r="R449" s="60"/>
    </row>
    <row r="450" spans="1:18" s="106" customFormat="1" ht="25.5" x14ac:dyDescent="0.35">
      <c r="A450" s="158"/>
      <c r="B450" s="62"/>
      <c r="C450" s="63"/>
      <c r="D450" s="74" t="s">
        <v>142</v>
      </c>
      <c r="E450" s="74" t="s">
        <v>138</v>
      </c>
      <c r="F450" s="74" t="s">
        <v>139</v>
      </c>
      <c r="G450" s="74" t="s">
        <v>140</v>
      </c>
      <c r="H450" s="75"/>
      <c r="I450" s="76" t="s">
        <v>143</v>
      </c>
      <c r="J450" s="73" t="s">
        <v>134</v>
      </c>
      <c r="K450" s="73" t="s">
        <v>135</v>
      </c>
      <c r="L450" s="73" t="s">
        <v>144</v>
      </c>
      <c r="M450" s="73" t="s">
        <v>136</v>
      </c>
      <c r="N450" s="69" t="s">
        <v>21</v>
      </c>
      <c r="O450" s="70" t="s">
        <v>22</v>
      </c>
      <c r="P450" s="70" t="s">
        <v>23</v>
      </c>
      <c r="Q450" s="70" t="s">
        <v>24</v>
      </c>
      <c r="R450" s="60"/>
    </row>
    <row r="451" spans="1:18" s="106" customFormat="1" ht="27" x14ac:dyDescent="0.35">
      <c r="A451" s="156"/>
      <c r="B451" s="19"/>
      <c r="C451" s="145" t="s">
        <v>1</v>
      </c>
      <c r="D451" s="111"/>
      <c r="E451" s="111"/>
      <c r="F451" s="111"/>
      <c r="G451" s="10"/>
      <c r="H451" s="176"/>
      <c r="I451" s="176"/>
      <c r="J451" s="21"/>
      <c r="K451" s="21"/>
      <c r="L451" s="21"/>
      <c r="M451" s="21"/>
      <c r="N451" s="21"/>
      <c r="O451" s="21"/>
      <c r="P451" s="21"/>
      <c r="Q451" s="21"/>
      <c r="R451"/>
    </row>
    <row r="452" spans="1:18" s="106" customFormat="1" ht="25.5" x14ac:dyDescent="0.35">
      <c r="A452" s="121"/>
      <c r="B452" s="123" t="s">
        <v>73</v>
      </c>
      <c r="C452" s="124" t="s">
        <v>74</v>
      </c>
      <c r="D452" s="120" t="s">
        <v>165</v>
      </c>
      <c r="E452" s="124">
        <v>19.8</v>
      </c>
      <c r="F452" s="124">
        <v>18.72</v>
      </c>
      <c r="G452" s="125">
        <v>55.36</v>
      </c>
      <c r="H452" s="163">
        <v>458.8</v>
      </c>
      <c r="I452" s="164"/>
      <c r="J452" s="126">
        <v>0.23</v>
      </c>
      <c r="K452" s="127">
        <v>0.88</v>
      </c>
      <c r="L452" s="127">
        <v>115.5</v>
      </c>
      <c r="M452" s="127">
        <v>1.25</v>
      </c>
      <c r="N452" s="127">
        <v>175.6</v>
      </c>
      <c r="O452" s="127">
        <v>137</v>
      </c>
      <c r="P452" s="127">
        <v>105.5</v>
      </c>
      <c r="Q452" s="127">
        <v>2.15</v>
      </c>
      <c r="R452" s="128"/>
    </row>
    <row r="453" spans="1:18" s="106" customFormat="1" ht="25.5" x14ac:dyDescent="0.35">
      <c r="A453" s="121"/>
      <c r="B453" s="123" t="s">
        <v>53</v>
      </c>
      <c r="C453" s="124" t="s">
        <v>3</v>
      </c>
      <c r="D453" s="120">
        <v>50</v>
      </c>
      <c r="E453" s="124">
        <v>4.4000000000000004</v>
      </c>
      <c r="F453" s="124">
        <v>1.7</v>
      </c>
      <c r="G453" s="125">
        <v>23.4</v>
      </c>
      <c r="H453" s="163">
        <v>133</v>
      </c>
      <c r="I453" s="164"/>
      <c r="J453" s="126">
        <v>0.16</v>
      </c>
      <c r="K453" s="127">
        <v>23</v>
      </c>
      <c r="L453" s="127">
        <v>0.108</v>
      </c>
      <c r="M453" s="127">
        <v>1.3</v>
      </c>
      <c r="N453" s="127">
        <v>23</v>
      </c>
      <c r="O453" s="127">
        <v>87</v>
      </c>
      <c r="P453" s="127">
        <v>33</v>
      </c>
      <c r="Q453" s="127">
        <v>2</v>
      </c>
      <c r="R453" s="128"/>
    </row>
    <row r="454" spans="1:18" s="106" customFormat="1" ht="25.5" x14ac:dyDescent="0.35">
      <c r="A454" s="121"/>
      <c r="B454" s="123" t="s">
        <v>50</v>
      </c>
      <c r="C454" s="124" t="s">
        <v>2</v>
      </c>
      <c r="D454" s="120">
        <v>10</v>
      </c>
      <c r="E454" s="124">
        <v>0.2</v>
      </c>
      <c r="F454" s="124">
        <v>4.3</v>
      </c>
      <c r="G454" s="125">
        <v>0.1</v>
      </c>
      <c r="H454" s="163">
        <v>74.8</v>
      </c>
      <c r="I454" s="164"/>
      <c r="J454" s="126">
        <v>0.15</v>
      </c>
      <c r="K454" s="127">
        <v>0.21</v>
      </c>
      <c r="L454" s="127">
        <v>50.5</v>
      </c>
      <c r="M454" s="127">
        <v>0.2</v>
      </c>
      <c r="N454" s="127">
        <v>1.8</v>
      </c>
      <c r="O454" s="127">
        <v>155.5</v>
      </c>
      <c r="P454" s="127">
        <v>0.05</v>
      </c>
      <c r="Q454" s="127">
        <v>1.155</v>
      </c>
      <c r="R454" s="128"/>
    </row>
    <row r="455" spans="1:18" s="106" customFormat="1" ht="25.5" x14ac:dyDescent="0.35">
      <c r="A455" s="121"/>
      <c r="B455" s="123" t="s">
        <v>51</v>
      </c>
      <c r="C455" s="124" t="s">
        <v>52</v>
      </c>
      <c r="D455" s="120">
        <v>200</v>
      </c>
      <c r="E455" s="124">
        <v>0</v>
      </c>
      <c r="F455" s="124">
        <v>0</v>
      </c>
      <c r="G455" s="125">
        <v>14</v>
      </c>
      <c r="H455" s="163">
        <v>42.2</v>
      </c>
      <c r="I455" s="164"/>
      <c r="J455" s="126">
        <v>0.1</v>
      </c>
      <c r="K455" s="127">
        <v>0.8</v>
      </c>
      <c r="L455" s="127">
        <v>0</v>
      </c>
      <c r="M455" s="127">
        <v>0.2</v>
      </c>
      <c r="N455" s="127">
        <v>68.3</v>
      </c>
      <c r="O455" s="127">
        <v>182</v>
      </c>
      <c r="P455" s="127">
        <v>29.8</v>
      </c>
      <c r="Q455" s="127">
        <v>1.3</v>
      </c>
      <c r="R455" s="128"/>
    </row>
    <row r="456" spans="1:18" s="106" customFormat="1" ht="25.5" x14ac:dyDescent="0.35">
      <c r="A456" s="121"/>
      <c r="B456" s="123" t="s">
        <v>156</v>
      </c>
      <c r="C456" s="124" t="s">
        <v>161</v>
      </c>
      <c r="D456" s="120">
        <v>100</v>
      </c>
      <c r="E456" s="124">
        <v>2.8</v>
      </c>
      <c r="F456" s="124">
        <v>2.8</v>
      </c>
      <c r="G456" s="125">
        <v>3.9</v>
      </c>
      <c r="H456" s="163">
        <v>24.5</v>
      </c>
      <c r="I456" s="164">
        <v>0.18</v>
      </c>
      <c r="J456" s="126">
        <v>2.2999999999999998</v>
      </c>
      <c r="K456" s="127">
        <v>0.5</v>
      </c>
      <c r="L456" s="127">
        <v>3.8</v>
      </c>
      <c r="M456" s="127">
        <v>16.2</v>
      </c>
      <c r="N456" s="127">
        <v>189</v>
      </c>
      <c r="O456" s="127">
        <v>12.2</v>
      </c>
      <c r="P456" s="127">
        <v>6.6</v>
      </c>
      <c r="Q456" s="127">
        <v>6.6</v>
      </c>
      <c r="R456" s="128"/>
    </row>
    <row r="457" spans="1:18" s="106" customFormat="1" ht="25.5" x14ac:dyDescent="0.35">
      <c r="A457" s="121"/>
      <c r="B457" s="123" t="s">
        <v>157</v>
      </c>
      <c r="C457" s="124" t="s">
        <v>158</v>
      </c>
      <c r="D457" s="120"/>
      <c r="E457" s="124"/>
      <c r="F457" s="124"/>
      <c r="G457" s="125"/>
      <c r="H457" s="163"/>
      <c r="I457" s="164"/>
      <c r="J457" s="126"/>
      <c r="K457" s="127"/>
      <c r="L457" s="127"/>
      <c r="M457" s="127"/>
      <c r="N457" s="127"/>
      <c r="O457" s="127"/>
      <c r="P457" s="127"/>
      <c r="Q457" s="127"/>
      <c r="R457" s="128"/>
    </row>
    <row r="458" spans="1:18" s="106" customFormat="1" ht="25.5" x14ac:dyDescent="0.35">
      <c r="A458" s="121"/>
      <c r="B458" s="123" t="s">
        <v>159</v>
      </c>
      <c r="C458" s="124" t="s">
        <v>160</v>
      </c>
      <c r="D458" s="120"/>
      <c r="E458" s="124"/>
      <c r="F458" s="124"/>
      <c r="G458" s="125"/>
      <c r="H458" s="163"/>
      <c r="I458" s="164"/>
      <c r="J458" s="126"/>
      <c r="K458" s="127"/>
      <c r="L458" s="127"/>
      <c r="M458" s="127"/>
      <c r="N458" s="127"/>
      <c r="O458" s="127"/>
      <c r="P458" s="127"/>
      <c r="Q458" s="127"/>
      <c r="R458" s="128"/>
    </row>
    <row r="459" spans="1:18" s="106" customFormat="1" ht="28.5" x14ac:dyDescent="0.45">
      <c r="A459" s="121"/>
      <c r="B459" s="130"/>
      <c r="C459" s="131" t="s">
        <v>4</v>
      </c>
      <c r="D459" s="132">
        <v>535</v>
      </c>
      <c r="E459" s="132">
        <f t="shared" ref="E459:G459" si="44">SUM(E452:E458)</f>
        <v>27.200000000000003</v>
      </c>
      <c r="F459" s="132">
        <f t="shared" si="44"/>
        <v>27.52</v>
      </c>
      <c r="G459" s="132">
        <f t="shared" si="44"/>
        <v>96.759999999999991</v>
      </c>
      <c r="H459" s="165">
        <f>SUM(H452:H458)</f>
        <v>733.3</v>
      </c>
      <c r="I459" s="166"/>
      <c r="J459" s="132">
        <f t="shared" ref="J459:Q459" si="45">SUM(J452:J458)</f>
        <v>2.94</v>
      </c>
      <c r="K459" s="132">
        <f t="shared" si="45"/>
        <v>25.39</v>
      </c>
      <c r="L459" s="132">
        <f t="shared" si="45"/>
        <v>169.90800000000002</v>
      </c>
      <c r="M459" s="132">
        <f t="shared" si="45"/>
        <v>19.149999999999999</v>
      </c>
      <c r="N459" s="132">
        <f t="shared" si="45"/>
        <v>457.7</v>
      </c>
      <c r="O459" s="132">
        <f t="shared" si="45"/>
        <v>573.70000000000005</v>
      </c>
      <c r="P459" s="132">
        <f t="shared" si="45"/>
        <v>174.95000000000002</v>
      </c>
      <c r="Q459" s="132">
        <f t="shared" si="45"/>
        <v>13.205</v>
      </c>
      <c r="R459" s="133"/>
    </row>
    <row r="460" spans="1:18" s="106" customFormat="1" ht="27" x14ac:dyDescent="0.35">
      <c r="A460" s="121">
        <v>4</v>
      </c>
      <c r="B460" s="110"/>
      <c r="C460" s="145" t="s">
        <v>5</v>
      </c>
      <c r="D460" s="110"/>
      <c r="E460" s="110"/>
      <c r="F460" s="110"/>
      <c r="G460" s="110"/>
      <c r="H460" s="167"/>
      <c r="I460" s="167"/>
      <c r="J460" s="81" t="s">
        <v>17</v>
      </c>
      <c r="K460" s="81" t="s">
        <v>18</v>
      </c>
      <c r="L460" s="81" t="s">
        <v>19</v>
      </c>
      <c r="M460" s="81" t="s">
        <v>20</v>
      </c>
      <c r="N460" s="81" t="s">
        <v>21</v>
      </c>
      <c r="O460" s="81" t="s">
        <v>22</v>
      </c>
      <c r="P460" s="81" t="s">
        <v>23</v>
      </c>
      <c r="Q460" s="81" t="s">
        <v>24</v>
      </c>
      <c r="R460"/>
    </row>
    <row r="461" spans="1:18" s="106" customFormat="1" ht="25.5" x14ac:dyDescent="0.35">
      <c r="A461" s="121" t="s">
        <v>76</v>
      </c>
      <c r="B461" s="123" t="s">
        <v>133</v>
      </c>
      <c r="C461" s="124" t="s">
        <v>13</v>
      </c>
      <c r="D461" s="120">
        <v>250</v>
      </c>
      <c r="E461" s="124">
        <v>7.29</v>
      </c>
      <c r="F461" s="124">
        <v>4.5599999999999996</v>
      </c>
      <c r="G461" s="125">
        <v>11.25</v>
      </c>
      <c r="H461" s="163">
        <v>134.5</v>
      </c>
      <c r="I461" s="164"/>
      <c r="J461" s="126">
        <v>0.18</v>
      </c>
      <c r="K461" s="127">
        <v>2.4500000000000002</v>
      </c>
      <c r="L461" s="127">
        <v>0.42</v>
      </c>
      <c r="M461" s="127">
        <v>65.45</v>
      </c>
      <c r="N461" s="127">
        <v>39.85</v>
      </c>
      <c r="O461" s="127">
        <v>29</v>
      </c>
      <c r="P461" s="127">
        <v>241.15</v>
      </c>
      <c r="Q461" s="127">
        <v>1.6579999999999999</v>
      </c>
      <c r="R461" s="128"/>
    </row>
    <row r="462" spans="1:18" s="106" customFormat="1" ht="25.5" x14ac:dyDescent="0.35">
      <c r="A462" s="121" t="s">
        <v>25</v>
      </c>
      <c r="B462" s="123" t="s">
        <v>152</v>
      </c>
      <c r="C462" s="124" t="s">
        <v>41</v>
      </c>
      <c r="D462" s="120">
        <v>100</v>
      </c>
      <c r="E462" s="124">
        <v>11.3</v>
      </c>
      <c r="F462" s="124">
        <v>10.7</v>
      </c>
      <c r="G462" s="125">
        <v>12.97</v>
      </c>
      <c r="H462" s="163">
        <v>195.5</v>
      </c>
      <c r="I462" s="164">
        <v>173.2</v>
      </c>
      <c r="J462" s="126">
        <v>0.1</v>
      </c>
      <c r="K462" s="127">
        <v>0.9</v>
      </c>
      <c r="L462" s="127">
        <v>1.4</v>
      </c>
      <c r="M462" s="127">
        <v>0.9</v>
      </c>
      <c r="N462" s="127">
        <v>61.2</v>
      </c>
      <c r="O462" s="127">
        <v>38.799999999999997</v>
      </c>
      <c r="P462" s="127">
        <v>17.8</v>
      </c>
      <c r="Q462" s="127">
        <v>0.88</v>
      </c>
      <c r="R462" s="128"/>
    </row>
    <row r="463" spans="1:18" s="106" customFormat="1" ht="25.5" x14ac:dyDescent="0.35">
      <c r="A463" s="121" t="s">
        <v>26</v>
      </c>
      <c r="B463" s="123" t="s">
        <v>62</v>
      </c>
      <c r="C463" s="124" t="s">
        <v>63</v>
      </c>
      <c r="D463" s="120">
        <v>180</v>
      </c>
      <c r="E463" s="124">
        <v>5.5</v>
      </c>
      <c r="F463" s="124">
        <v>7.5</v>
      </c>
      <c r="G463" s="125">
        <v>30.56</v>
      </c>
      <c r="H463" s="163">
        <v>199.5</v>
      </c>
      <c r="I463" s="164">
        <v>184.2</v>
      </c>
      <c r="J463" s="126">
        <v>0.6</v>
      </c>
      <c r="K463" s="127">
        <v>0.06</v>
      </c>
      <c r="L463" s="127">
        <v>0.25</v>
      </c>
      <c r="M463" s="127">
        <v>3.85</v>
      </c>
      <c r="N463" s="127">
        <v>24</v>
      </c>
      <c r="O463" s="127">
        <v>160.5</v>
      </c>
      <c r="P463" s="127">
        <v>15</v>
      </c>
      <c r="Q463" s="127">
        <v>1.5</v>
      </c>
      <c r="R463" s="128"/>
    </row>
    <row r="464" spans="1:18" s="106" customFormat="1" ht="25.5" x14ac:dyDescent="0.35">
      <c r="A464" s="121" t="s">
        <v>27</v>
      </c>
      <c r="B464" s="123" t="s">
        <v>156</v>
      </c>
      <c r="C464" s="124" t="s">
        <v>161</v>
      </c>
      <c r="D464" s="120">
        <v>100</v>
      </c>
      <c r="E464" s="124">
        <v>2.8</v>
      </c>
      <c r="F464" s="124">
        <v>2.8</v>
      </c>
      <c r="G464" s="125">
        <v>3.9</v>
      </c>
      <c r="H464" s="163">
        <v>24.5</v>
      </c>
      <c r="I464" s="164">
        <v>0.18</v>
      </c>
      <c r="J464" s="126">
        <v>2.2999999999999998</v>
      </c>
      <c r="K464" s="127">
        <v>0.5</v>
      </c>
      <c r="L464" s="127">
        <v>3.8</v>
      </c>
      <c r="M464" s="127">
        <v>16.2</v>
      </c>
      <c r="N464" s="127">
        <v>189</v>
      </c>
      <c r="O464" s="127">
        <v>12.2</v>
      </c>
      <c r="P464" s="127">
        <v>6.6</v>
      </c>
      <c r="Q464" s="127">
        <v>6.6</v>
      </c>
      <c r="R464" s="128"/>
    </row>
    <row r="465" spans="1:18" s="106" customFormat="1" ht="25.5" x14ac:dyDescent="0.35">
      <c r="A465" s="121"/>
      <c r="B465" s="123" t="s">
        <v>157</v>
      </c>
      <c r="C465" s="124" t="s">
        <v>158</v>
      </c>
      <c r="D465" s="120"/>
      <c r="E465" s="124"/>
      <c r="F465" s="124"/>
      <c r="G465" s="125"/>
      <c r="H465" s="163"/>
      <c r="I465" s="164"/>
      <c r="J465" s="126"/>
      <c r="K465" s="127"/>
      <c r="L465" s="127"/>
      <c r="M465" s="127"/>
      <c r="N465" s="127"/>
      <c r="O465" s="127"/>
      <c r="P465" s="127"/>
      <c r="Q465" s="127"/>
      <c r="R465" s="128"/>
    </row>
    <row r="466" spans="1:18" s="106" customFormat="1" ht="25.5" x14ac:dyDescent="0.35">
      <c r="A466" s="121"/>
      <c r="B466" s="123" t="s">
        <v>159</v>
      </c>
      <c r="C466" s="124" t="s">
        <v>160</v>
      </c>
      <c r="D466" s="120"/>
      <c r="E466" s="124"/>
      <c r="F466" s="124"/>
      <c r="G466" s="125"/>
      <c r="H466" s="163"/>
      <c r="I466" s="164"/>
      <c r="J466" s="126"/>
      <c r="K466" s="127"/>
      <c r="L466" s="127"/>
      <c r="M466" s="127"/>
      <c r="N466" s="127"/>
      <c r="O466" s="127"/>
      <c r="P466" s="127"/>
      <c r="Q466" s="127"/>
      <c r="R466" s="128"/>
    </row>
    <row r="467" spans="1:18" s="106" customFormat="1" ht="25.5" x14ac:dyDescent="0.35">
      <c r="A467" s="121"/>
      <c r="B467" s="123" t="s">
        <v>91</v>
      </c>
      <c r="C467" s="124" t="s">
        <v>15</v>
      </c>
      <c r="D467" s="120">
        <v>50</v>
      </c>
      <c r="E467" s="124">
        <v>6.29</v>
      </c>
      <c r="F467" s="124">
        <v>3.24</v>
      </c>
      <c r="G467" s="125">
        <v>55.12</v>
      </c>
      <c r="H467" s="163">
        <v>110.5</v>
      </c>
      <c r="I467" s="164"/>
      <c r="J467" s="126">
        <v>0.28999999999999998</v>
      </c>
      <c r="K467" s="127">
        <v>0.3</v>
      </c>
      <c r="L467" s="127">
        <v>0.04</v>
      </c>
      <c r="M467" s="127">
        <v>0.2</v>
      </c>
      <c r="N467" s="127">
        <v>51</v>
      </c>
      <c r="O467" s="127">
        <v>201</v>
      </c>
      <c r="P467" s="127">
        <v>53</v>
      </c>
      <c r="Q467" s="127">
        <v>3.1</v>
      </c>
      <c r="R467" s="128"/>
    </row>
    <row r="468" spans="1:18" s="106" customFormat="1" ht="25.5" x14ac:dyDescent="0.35">
      <c r="A468" s="121"/>
      <c r="B468" s="123" t="s">
        <v>94</v>
      </c>
      <c r="C468" s="124" t="s">
        <v>77</v>
      </c>
      <c r="D468" s="120">
        <v>200</v>
      </c>
      <c r="E468" s="124">
        <v>0</v>
      </c>
      <c r="F468" s="124">
        <v>0</v>
      </c>
      <c r="G468" s="125">
        <v>11.56</v>
      </c>
      <c r="H468" s="163">
        <v>84</v>
      </c>
      <c r="I468" s="164"/>
      <c r="J468" s="126">
        <v>0.04</v>
      </c>
      <c r="K468" s="127">
        <v>8</v>
      </c>
      <c r="L468" s="127">
        <v>0.15</v>
      </c>
      <c r="M468" s="127">
        <v>0.45</v>
      </c>
      <c r="N468" s="127">
        <v>40</v>
      </c>
      <c r="O468" s="127">
        <v>10.199999999999999</v>
      </c>
      <c r="P468" s="127">
        <v>4.8</v>
      </c>
      <c r="Q468" s="127">
        <v>0.4</v>
      </c>
      <c r="R468" s="128"/>
    </row>
    <row r="469" spans="1:18" s="106" customFormat="1" ht="25.5" x14ac:dyDescent="0.35">
      <c r="A469" s="121"/>
      <c r="B469" s="123" t="s">
        <v>53</v>
      </c>
      <c r="C469" s="124" t="s">
        <v>3</v>
      </c>
      <c r="D469" s="120">
        <v>50</v>
      </c>
      <c r="E469" s="124">
        <v>4.4000000000000004</v>
      </c>
      <c r="F469" s="124">
        <v>1.7</v>
      </c>
      <c r="G469" s="125">
        <v>23.4</v>
      </c>
      <c r="H469" s="163">
        <v>133</v>
      </c>
      <c r="I469" s="164"/>
      <c r="J469" s="126">
        <v>0.16</v>
      </c>
      <c r="K469" s="127">
        <v>23</v>
      </c>
      <c r="L469" s="127">
        <v>0.108</v>
      </c>
      <c r="M469" s="127">
        <v>1.3</v>
      </c>
      <c r="N469" s="127">
        <v>23</v>
      </c>
      <c r="O469" s="127">
        <v>87</v>
      </c>
      <c r="P469" s="127">
        <v>33</v>
      </c>
      <c r="Q469" s="127">
        <v>2</v>
      </c>
      <c r="R469" s="128"/>
    </row>
    <row r="470" spans="1:18" s="106" customFormat="1" ht="28.5" x14ac:dyDescent="0.45">
      <c r="A470" s="121"/>
      <c r="B470" s="130"/>
      <c r="C470" s="131" t="s">
        <v>4</v>
      </c>
      <c r="D470" s="132">
        <f>SUM(D461:D469)</f>
        <v>930</v>
      </c>
      <c r="E470" s="132">
        <f>SUM(E461:E469)</f>
        <v>37.58</v>
      </c>
      <c r="F470" s="132">
        <f>SUM(F461:F469)</f>
        <v>30.499999999999996</v>
      </c>
      <c r="G470" s="132">
        <f>SUM(G461:G469)</f>
        <v>148.76</v>
      </c>
      <c r="H470" s="165">
        <f>SUM(H461:H469)</f>
        <v>881.5</v>
      </c>
      <c r="I470" s="166"/>
      <c r="J470" s="132">
        <f t="shared" ref="J470:Q470" si="46">SUM(J461:J469)</f>
        <v>3.67</v>
      </c>
      <c r="K470" s="132">
        <f t="shared" si="46"/>
        <v>35.21</v>
      </c>
      <c r="L470" s="132">
        <f t="shared" si="46"/>
        <v>6.1679999999999993</v>
      </c>
      <c r="M470" s="132">
        <f t="shared" si="46"/>
        <v>88.350000000000009</v>
      </c>
      <c r="N470" s="132">
        <f t="shared" si="46"/>
        <v>428.05</v>
      </c>
      <c r="O470" s="132">
        <f t="shared" si="46"/>
        <v>538.70000000000005</v>
      </c>
      <c r="P470" s="132">
        <f t="shared" si="46"/>
        <v>371.35</v>
      </c>
      <c r="Q470" s="132">
        <f t="shared" si="46"/>
        <v>16.137999999999998</v>
      </c>
      <c r="R470" s="133"/>
    </row>
    <row r="471" spans="1:18" s="106" customFormat="1" ht="28.5" x14ac:dyDescent="0.45">
      <c r="A471" s="159"/>
      <c r="B471" s="130"/>
      <c r="C471" s="131" t="s">
        <v>54</v>
      </c>
      <c r="D471" s="132"/>
      <c r="E471" s="132">
        <f>E459+E470</f>
        <v>64.78</v>
      </c>
      <c r="F471" s="132">
        <f>F459+F470</f>
        <v>58.019999999999996</v>
      </c>
      <c r="G471" s="132">
        <f>G459+G470</f>
        <v>245.51999999999998</v>
      </c>
      <c r="H471" s="165">
        <f>H459+H470</f>
        <v>1614.8</v>
      </c>
      <c r="I471" s="166"/>
      <c r="J471" s="132">
        <f t="shared" ref="J471:Q471" si="47">J459+J470</f>
        <v>6.6099999999999994</v>
      </c>
      <c r="K471" s="132">
        <f t="shared" si="47"/>
        <v>60.6</v>
      </c>
      <c r="L471" s="132">
        <f t="shared" si="47"/>
        <v>176.07600000000002</v>
      </c>
      <c r="M471" s="132">
        <f t="shared" si="47"/>
        <v>107.5</v>
      </c>
      <c r="N471" s="132">
        <f t="shared" si="47"/>
        <v>885.75</v>
      </c>
      <c r="O471" s="132">
        <f t="shared" si="47"/>
        <v>1112.4000000000001</v>
      </c>
      <c r="P471" s="132">
        <f t="shared" si="47"/>
        <v>546.30000000000007</v>
      </c>
      <c r="Q471" s="132">
        <f t="shared" si="47"/>
        <v>29.342999999999996</v>
      </c>
      <c r="R471" s="133"/>
    </row>
    <row r="472" spans="1:18" s="106" customFormat="1" ht="23.25" x14ac:dyDescent="0.35">
      <c r="A472" s="115"/>
      <c r="B472" s="115"/>
      <c r="C472" s="51"/>
      <c r="D472" s="28"/>
      <c r="E472" s="52"/>
      <c r="F472" s="52"/>
      <c r="G472" s="52"/>
      <c r="H472" s="28"/>
      <c r="I472" s="28"/>
      <c r="J472" s="53"/>
      <c r="K472" s="54"/>
      <c r="L472" s="54"/>
      <c r="M472" s="54"/>
      <c r="N472" s="54"/>
      <c r="O472" s="54"/>
      <c r="P472" s="54"/>
      <c r="Q472" s="54"/>
      <c r="R472" s="47"/>
    </row>
    <row r="473" spans="1:18" s="106" customFormat="1" ht="23.25" x14ac:dyDescent="0.35">
      <c r="A473" s="115"/>
      <c r="B473" s="115"/>
      <c r="C473" s="51"/>
      <c r="D473" s="28"/>
      <c r="E473" s="52"/>
      <c r="F473" s="52"/>
      <c r="G473" s="52"/>
      <c r="H473" s="28"/>
      <c r="I473" s="28"/>
      <c r="J473" s="53"/>
      <c r="K473" s="54"/>
      <c r="L473" s="54"/>
      <c r="M473" s="54"/>
      <c r="N473" s="54"/>
      <c r="O473" s="54"/>
      <c r="P473" s="54"/>
      <c r="Q473" s="54"/>
      <c r="R473" s="47"/>
    </row>
    <row r="474" spans="1:18" s="106" customFormat="1" ht="23.25" x14ac:dyDescent="0.35">
      <c r="A474" s="115"/>
      <c r="B474" s="115"/>
      <c r="C474" s="51"/>
      <c r="D474" s="28"/>
      <c r="E474" s="52"/>
      <c r="F474" s="52"/>
      <c r="G474" s="52"/>
      <c r="H474" s="28"/>
      <c r="I474" s="28"/>
      <c r="J474" s="53"/>
      <c r="K474" s="54"/>
      <c r="L474" s="54"/>
      <c r="M474" s="54"/>
      <c r="N474" s="54"/>
      <c r="O474" s="54"/>
      <c r="P474" s="54"/>
      <c r="Q474" s="54"/>
      <c r="R474" s="47"/>
    </row>
    <row r="475" spans="1:18" s="106" customFormat="1" ht="23.25" x14ac:dyDescent="0.35">
      <c r="B475" s="105" t="s">
        <v>29</v>
      </c>
    </row>
    <row r="476" spans="1:18" s="106" customFormat="1" ht="23.25" x14ac:dyDescent="0.35">
      <c r="B476" s="105" t="s">
        <v>30</v>
      </c>
    </row>
    <row r="477" spans="1:18" s="106" customFormat="1" ht="23.25" x14ac:dyDescent="0.35">
      <c r="A477" s="3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/>
    </row>
    <row r="478" spans="1:18" s="106" customFormat="1" ht="23.25" x14ac:dyDescent="0.35">
      <c r="A478" s="3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/>
    </row>
    <row r="479" spans="1:18" s="106" customFormat="1" ht="23.25" x14ac:dyDescent="0.35">
      <c r="A479" s="3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/>
    </row>
    <row r="480" spans="1:18" s="106" customFormat="1" ht="27.75" x14ac:dyDescent="0.4">
      <c r="A480" s="3"/>
      <c r="B480" s="104" t="s">
        <v>169</v>
      </c>
      <c r="C480" s="136" t="s">
        <v>99</v>
      </c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/>
    </row>
    <row r="481" spans="1:18" s="106" customFormat="1" ht="23.25" x14ac:dyDescent="0.35">
      <c r="A481" s="3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/>
    </row>
    <row r="482" spans="1:18" s="106" customFormat="1" ht="40.5" x14ac:dyDescent="0.35">
      <c r="A482" s="61" t="s">
        <v>0</v>
      </c>
      <c r="B482" s="61" t="s">
        <v>43</v>
      </c>
      <c r="C482" s="61" t="s">
        <v>44</v>
      </c>
      <c r="D482" s="62" t="s">
        <v>45</v>
      </c>
      <c r="E482" s="67" t="s">
        <v>141</v>
      </c>
      <c r="F482" s="64"/>
      <c r="G482" s="65"/>
      <c r="H482" s="63"/>
      <c r="I482" s="63" t="s">
        <v>145</v>
      </c>
      <c r="J482" s="68" t="s">
        <v>137</v>
      </c>
      <c r="K482" s="64"/>
      <c r="L482" s="64"/>
      <c r="M482" s="65"/>
      <c r="N482" s="68" t="s">
        <v>146</v>
      </c>
      <c r="O482" s="71"/>
      <c r="P482" s="71"/>
      <c r="Q482" s="72"/>
      <c r="R482" s="60"/>
    </row>
    <row r="483" spans="1:18" s="106" customFormat="1" ht="25.5" x14ac:dyDescent="0.35">
      <c r="A483" s="158"/>
      <c r="B483" s="63"/>
      <c r="C483" s="63"/>
      <c r="D483" s="74" t="s">
        <v>142</v>
      </c>
      <c r="E483" s="74" t="s">
        <v>138</v>
      </c>
      <c r="F483" s="74" t="s">
        <v>139</v>
      </c>
      <c r="G483" s="74" t="s">
        <v>140</v>
      </c>
      <c r="H483" s="75"/>
      <c r="I483" s="76" t="s">
        <v>143</v>
      </c>
      <c r="J483" s="73" t="s">
        <v>134</v>
      </c>
      <c r="K483" s="73" t="s">
        <v>135</v>
      </c>
      <c r="L483" s="73" t="s">
        <v>144</v>
      </c>
      <c r="M483" s="73" t="s">
        <v>136</v>
      </c>
      <c r="N483" s="69" t="s">
        <v>21</v>
      </c>
      <c r="O483" s="70" t="s">
        <v>22</v>
      </c>
      <c r="P483" s="70" t="s">
        <v>23</v>
      </c>
      <c r="Q483" s="70" t="s">
        <v>24</v>
      </c>
      <c r="R483" s="60"/>
    </row>
    <row r="484" spans="1:18" s="106" customFormat="1" ht="27" x14ac:dyDescent="0.35">
      <c r="A484" s="156"/>
      <c r="B484" s="111"/>
      <c r="C484" s="145" t="s">
        <v>1</v>
      </c>
      <c r="D484" s="111"/>
      <c r="E484" s="111"/>
      <c r="F484" s="111"/>
      <c r="G484" s="10"/>
      <c r="H484" s="176"/>
      <c r="I484" s="176"/>
      <c r="J484" s="21"/>
      <c r="K484" s="21"/>
      <c r="L484" s="21"/>
      <c r="M484" s="21"/>
      <c r="N484" s="21"/>
      <c r="O484" s="21"/>
      <c r="P484" s="21"/>
      <c r="Q484" s="21"/>
      <c r="R484"/>
    </row>
    <row r="485" spans="1:18" s="106" customFormat="1" ht="25.5" x14ac:dyDescent="0.35">
      <c r="A485" s="121"/>
      <c r="B485" s="123" t="s">
        <v>79</v>
      </c>
      <c r="C485" s="124" t="s">
        <v>80</v>
      </c>
      <c r="D485" s="120">
        <v>100</v>
      </c>
      <c r="E485" s="124">
        <v>13.8</v>
      </c>
      <c r="F485" s="124">
        <v>10.85</v>
      </c>
      <c r="G485" s="125">
        <v>9.6999999999999993</v>
      </c>
      <c r="H485" s="163">
        <v>206.6</v>
      </c>
      <c r="I485" s="164"/>
      <c r="J485" s="126">
        <v>0.12</v>
      </c>
      <c r="K485" s="127">
        <v>3.8</v>
      </c>
      <c r="L485" s="127">
        <v>44.5</v>
      </c>
      <c r="M485" s="127">
        <v>0.85</v>
      </c>
      <c r="N485" s="127">
        <v>36.6</v>
      </c>
      <c r="O485" s="127">
        <v>34.5</v>
      </c>
      <c r="P485" s="127">
        <v>18.5</v>
      </c>
      <c r="Q485" s="127">
        <v>1.78</v>
      </c>
      <c r="R485" s="128"/>
    </row>
    <row r="486" spans="1:18" s="106" customFormat="1" ht="25.5" x14ac:dyDescent="0.35">
      <c r="A486" s="121"/>
      <c r="B486" s="123" t="s">
        <v>93</v>
      </c>
      <c r="C486" s="124" t="s">
        <v>7</v>
      </c>
      <c r="D486" s="120">
        <v>180</v>
      </c>
      <c r="E486" s="124">
        <v>3.8</v>
      </c>
      <c r="F486" s="124">
        <v>5.6</v>
      </c>
      <c r="G486" s="125">
        <v>41.1</v>
      </c>
      <c r="H486" s="163">
        <v>214.56</v>
      </c>
      <c r="I486" s="164">
        <v>192.05</v>
      </c>
      <c r="J486" s="126">
        <v>0.48</v>
      </c>
      <c r="K486" s="127">
        <v>34.1</v>
      </c>
      <c r="L486" s="127">
        <v>95.5</v>
      </c>
      <c r="M486" s="127">
        <v>3.6</v>
      </c>
      <c r="N486" s="127">
        <v>65.5</v>
      </c>
      <c r="O486" s="127">
        <v>42.5</v>
      </c>
      <c r="P486" s="127">
        <v>40.5</v>
      </c>
      <c r="Q486" s="127">
        <v>2.56</v>
      </c>
      <c r="R486" s="128"/>
    </row>
    <row r="487" spans="1:18" s="106" customFormat="1" ht="25.5" x14ac:dyDescent="0.35">
      <c r="A487" s="121"/>
      <c r="B487" s="123" t="s">
        <v>156</v>
      </c>
      <c r="C487" s="124" t="s">
        <v>161</v>
      </c>
      <c r="D487" s="120">
        <v>100</v>
      </c>
      <c r="E487" s="124">
        <v>2.8</v>
      </c>
      <c r="F487" s="124">
        <v>2.8</v>
      </c>
      <c r="G487" s="125">
        <v>3.9</v>
      </c>
      <c r="H487" s="163">
        <v>24.5</v>
      </c>
      <c r="I487" s="164">
        <v>0.18</v>
      </c>
      <c r="J487" s="126">
        <v>2.2999999999999998</v>
      </c>
      <c r="K487" s="127">
        <v>0.5</v>
      </c>
      <c r="L487" s="127">
        <v>3.8</v>
      </c>
      <c r="M487" s="127">
        <v>16.2</v>
      </c>
      <c r="N487" s="127">
        <v>189</v>
      </c>
      <c r="O487" s="127">
        <v>12.2</v>
      </c>
      <c r="P487" s="127">
        <v>6.6</v>
      </c>
      <c r="Q487" s="127">
        <v>6.6</v>
      </c>
      <c r="R487" s="128"/>
    </row>
    <row r="488" spans="1:18" s="106" customFormat="1" ht="25.5" x14ac:dyDescent="0.35">
      <c r="A488" s="121"/>
      <c r="B488" s="123" t="s">
        <v>157</v>
      </c>
      <c r="C488" s="124" t="s">
        <v>158</v>
      </c>
      <c r="D488" s="120"/>
      <c r="E488" s="124"/>
      <c r="F488" s="124"/>
      <c r="G488" s="125"/>
      <c r="H488" s="163"/>
      <c r="I488" s="164"/>
      <c r="J488" s="126"/>
      <c r="K488" s="127"/>
      <c r="L488" s="127"/>
      <c r="M488" s="127"/>
      <c r="N488" s="127"/>
      <c r="O488" s="127"/>
      <c r="P488" s="127"/>
      <c r="Q488" s="127"/>
      <c r="R488" s="128"/>
    </row>
    <row r="489" spans="1:18" s="106" customFormat="1" ht="25.5" x14ac:dyDescent="0.35">
      <c r="A489" s="121"/>
      <c r="B489" s="123" t="s">
        <v>159</v>
      </c>
      <c r="C489" s="124" t="s">
        <v>160</v>
      </c>
      <c r="D489" s="120"/>
      <c r="E489" s="124"/>
      <c r="F489" s="124"/>
      <c r="G489" s="125"/>
      <c r="H489" s="163"/>
      <c r="I489" s="164"/>
      <c r="J489" s="126"/>
      <c r="K489" s="127"/>
      <c r="L489" s="127"/>
      <c r="M489" s="127"/>
      <c r="N489" s="127"/>
      <c r="O489" s="127"/>
      <c r="P489" s="127"/>
      <c r="Q489" s="127"/>
      <c r="R489" s="128"/>
    </row>
    <row r="490" spans="1:18" s="106" customFormat="1" ht="25.5" x14ac:dyDescent="0.35">
      <c r="A490" s="121"/>
      <c r="B490" s="123" t="s">
        <v>83</v>
      </c>
      <c r="C490" s="124" t="s">
        <v>12</v>
      </c>
      <c r="D490" s="120">
        <v>200</v>
      </c>
      <c r="E490" s="124">
        <v>0</v>
      </c>
      <c r="F490" s="124">
        <v>0</v>
      </c>
      <c r="G490" s="125">
        <v>14</v>
      </c>
      <c r="H490" s="163">
        <v>117</v>
      </c>
      <c r="I490" s="164"/>
      <c r="J490" s="126">
        <v>0.1</v>
      </c>
      <c r="K490" s="127">
        <v>0.8</v>
      </c>
      <c r="L490" s="127">
        <v>0</v>
      </c>
      <c r="M490" s="127">
        <v>0.2</v>
      </c>
      <c r="N490" s="127">
        <v>68.3</v>
      </c>
      <c r="O490" s="127">
        <v>182</v>
      </c>
      <c r="P490" s="127">
        <v>29.8</v>
      </c>
      <c r="Q490" s="127">
        <v>1.3</v>
      </c>
      <c r="R490" s="128"/>
    </row>
    <row r="491" spans="1:18" s="106" customFormat="1" ht="25.5" x14ac:dyDescent="0.35">
      <c r="A491" s="121"/>
      <c r="B491" s="123" t="s">
        <v>53</v>
      </c>
      <c r="C491" s="124" t="s">
        <v>3</v>
      </c>
      <c r="D491" s="120">
        <v>50</v>
      </c>
      <c r="E491" s="124">
        <v>4.4000000000000004</v>
      </c>
      <c r="F491" s="124">
        <v>1.7</v>
      </c>
      <c r="G491" s="125">
        <v>23.4</v>
      </c>
      <c r="H491" s="163">
        <v>133</v>
      </c>
      <c r="I491" s="164"/>
      <c r="J491" s="126">
        <v>0.16</v>
      </c>
      <c r="K491" s="127">
        <v>23</v>
      </c>
      <c r="L491" s="127">
        <v>0.108</v>
      </c>
      <c r="M491" s="127">
        <v>1.3</v>
      </c>
      <c r="N491" s="127">
        <v>23</v>
      </c>
      <c r="O491" s="127">
        <v>87</v>
      </c>
      <c r="P491" s="127">
        <v>33</v>
      </c>
      <c r="Q491" s="127">
        <v>2</v>
      </c>
      <c r="R491" s="128"/>
    </row>
    <row r="492" spans="1:18" s="106" customFormat="1" ht="28.5" x14ac:dyDescent="0.45">
      <c r="A492" s="121"/>
      <c r="B492" s="147"/>
      <c r="C492" s="131" t="s">
        <v>4</v>
      </c>
      <c r="D492" s="132">
        <f>SUM(D485:D491)</f>
        <v>630</v>
      </c>
      <c r="E492" s="132">
        <f>SUM(E485:E491)</f>
        <v>24.800000000000004</v>
      </c>
      <c r="F492" s="132">
        <f t="shared" ref="F492:G492" si="48">SUM(F485:F491)</f>
        <v>20.95</v>
      </c>
      <c r="G492" s="132">
        <f t="shared" si="48"/>
        <v>92.1</v>
      </c>
      <c r="H492" s="165">
        <f>SUM(H485:H491)</f>
        <v>695.66</v>
      </c>
      <c r="I492" s="166"/>
      <c r="J492" s="132">
        <f>SUM(J485:J491)</f>
        <v>3.16</v>
      </c>
      <c r="K492" s="132">
        <f t="shared" ref="K492:Q492" si="49">SUM(K485:K491)</f>
        <v>62.199999999999996</v>
      </c>
      <c r="L492" s="132">
        <f t="shared" si="49"/>
        <v>143.90800000000002</v>
      </c>
      <c r="M492" s="132">
        <f t="shared" si="49"/>
        <v>22.15</v>
      </c>
      <c r="N492" s="132">
        <f t="shared" si="49"/>
        <v>382.40000000000003</v>
      </c>
      <c r="O492" s="132">
        <f t="shared" si="49"/>
        <v>358.2</v>
      </c>
      <c r="P492" s="132">
        <f t="shared" si="49"/>
        <v>128.39999999999998</v>
      </c>
      <c r="Q492" s="132">
        <f t="shared" si="49"/>
        <v>14.24</v>
      </c>
      <c r="R492" s="133"/>
    </row>
    <row r="493" spans="1:18" s="106" customFormat="1" ht="26.25" x14ac:dyDescent="0.35">
      <c r="A493" s="156"/>
      <c r="B493" s="115"/>
      <c r="C493" s="37"/>
      <c r="D493" s="115"/>
      <c r="E493" s="36"/>
      <c r="F493" s="36"/>
      <c r="G493" s="36"/>
      <c r="H493" s="28"/>
      <c r="I493" s="28"/>
      <c r="J493" s="36"/>
      <c r="K493" s="36"/>
      <c r="L493" s="36"/>
      <c r="M493" s="36"/>
      <c r="N493" s="36"/>
      <c r="O493" s="36"/>
      <c r="P493" s="36"/>
      <c r="Q493" s="36"/>
      <c r="R493" s="2"/>
    </row>
    <row r="494" spans="1:18" s="106" customFormat="1" ht="27" x14ac:dyDescent="0.35">
      <c r="A494" s="121">
        <v>5</v>
      </c>
      <c r="B494" s="160"/>
      <c r="C494" s="145" t="s">
        <v>5</v>
      </c>
      <c r="D494" s="41"/>
      <c r="E494" s="49"/>
      <c r="F494" s="49"/>
      <c r="G494" s="50"/>
      <c r="H494" s="177"/>
      <c r="I494" s="178"/>
      <c r="J494" s="48" t="s">
        <v>17</v>
      </c>
      <c r="K494" s="48" t="s">
        <v>18</v>
      </c>
      <c r="L494" s="48" t="s">
        <v>19</v>
      </c>
      <c r="M494" s="48" t="s">
        <v>20</v>
      </c>
      <c r="N494" s="48" t="s">
        <v>21</v>
      </c>
      <c r="O494" s="48" t="s">
        <v>22</v>
      </c>
      <c r="P494" s="48" t="s">
        <v>23</v>
      </c>
      <c r="Q494" s="48" t="s">
        <v>24</v>
      </c>
      <c r="R494"/>
    </row>
    <row r="495" spans="1:18" s="106" customFormat="1" ht="25.5" x14ac:dyDescent="0.35">
      <c r="A495" s="121" t="s">
        <v>40</v>
      </c>
      <c r="B495" s="123" t="s">
        <v>84</v>
      </c>
      <c r="C495" s="124" t="s">
        <v>14</v>
      </c>
      <c r="D495" s="120">
        <v>250</v>
      </c>
      <c r="E495" s="124">
        <v>7.29</v>
      </c>
      <c r="F495" s="124">
        <v>4.5599999999999996</v>
      </c>
      <c r="G495" s="125">
        <v>11.25</v>
      </c>
      <c r="H495" s="163">
        <v>134.5</v>
      </c>
      <c r="I495" s="164"/>
      <c r="J495" s="126">
        <v>0.18</v>
      </c>
      <c r="K495" s="127">
        <v>2.4500000000000002</v>
      </c>
      <c r="L495" s="127">
        <v>0.42</v>
      </c>
      <c r="M495" s="127">
        <v>65.45</v>
      </c>
      <c r="N495" s="127">
        <v>39.85</v>
      </c>
      <c r="O495" s="127">
        <v>29</v>
      </c>
      <c r="P495" s="127">
        <v>241.15</v>
      </c>
      <c r="Q495" s="127">
        <v>1.6579999999999999</v>
      </c>
      <c r="R495" s="128"/>
    </row>
    <row r="496" spans="1:18" s="106" customFormat="1" ht="25.5" x14ac:dyDescent="0.35">
      <c r="A496" s="121" t="s">
        <v>25</v>
      </c>
      <c r="B496" s="123" t="s">
        <v>86</v>
      </c>
      <c r="C496" s="124" t="s">
        <v>85</v>
      </c>
      <c r="D496" s="120">
        <v>200</v>
      </c>
      <c r="E496" s="124">
        <v>15.8</v>
      </c>
      <c r="F496" s="124">
        <v>7.8</v>
      </c>
      <c r="G496" s="125">
        <v>77.599999999999994</v>
      </c>
      <c r="H496" s="163">
        <v>289.2</v>
      </c>
      <c r="I496" s="164"/>
      <c r="J496" s="126">
        <v>0.2</v>
      </c>
      <c r="K496" s="127">
        <v>0.44</v>
      </c>
      <c r="L496" s="127">
        <v>1.6</v>
      </c>
      <c r="M496" s="127">
        <v>0.14000000000000001</v>
      </c>
      <c r="N496" s="127">
        <v>29.1</v>
      </c>
      <c r="O496" s="127">
        <v>192</v>
      </c>
      <c r="P496" s="127">
        <v>29.05</v>
      </c>
      <c r="Q496" s="127">
        <v>1.52</v>
      </c>
      <c r="R496" s="128"/>
    </row>
    <row r="497" spans="1:18" s="106" customFormat="1" ht="25.5" x14ac:dyDescent="0.35">
      <c r="A497" s="121" t="s">
        <v>26</v>
      </c>
      <c r="B497" s="123" t="s">
        <v>156</v>
      </c>
      <c r="C497" s="124" t="s">
        <v>161</v>
      </c>
      <c r="D497" s="120">
        <v>100</v>
      </c>
      <c r="E497" s="124">
        <v>2.8</v>
      </c>
      <c r="F497" s="124">
        <v>2.8</v>
      </c>
      <c r="G497" s="125">
        <v>3.9</v>
      </c>
      <c r="H497" s="163">
        <v>24.5</v>
      </c>
      <c r="I497" s="164">
        <v>0.18</v>
      </c>
      <c r="J497" s="126">
        <v>2.2999999999999998</v>
      </c>
      <c r="K497" s="127">
        <v>0.5</v>
      </c>
      <c r="L497" s="127">
        <v>3.8</v>
      </c>
      <c r="M497" s="127">
        <v>16.2</v>
      </c>
      <c r="N497" s="127">
        <v>189</v>
      </c>
      <c r="O497" s="127">
        <v>12.2</v>
      </c>
      <c r="P497" s="127">
        <v>6.6</v>
      </c>
      <c r="Q497" s="127">
        <v>6.6</v>
      </c>
      <c r="R497" s="128"/>
    </row>
    <row r="498" spans="1:18" s="106" customFormat="1" ht="25.5" x14ac:dyDescent="0.35">
      <c r="A498" s="121" t="s">
        <v>27</v>
      </c>
      <c r="B498" s="123" t="s">
        <v>157</v>
      </c>
      <c r="C498" s="124" t="s">
        <v>158</v>
      </c>
      <c r="D498" s="120"/>
      <c r="E498" s="124"/>
      <c r="F498" s="124"/>
      <c r="G498" s="125"/>
      <c r="H498" s="163"/>
      <c r="I498" s="164"/>
      <c r="J498" s="126"/>
      <c r="K498" s="127"/>
      <c r="L498" s="127"/>
      <c r="M498" s="127"/>
      <c r="N498" s="127"/>
      <c r="O498" s="127"/>
      <c r="P498" s="127"/>
      <c r="Q498" s="127"/>
      <c r="R498" s="128"/>
    </row>
    <row r="499" spans="1:18" s="106" customFormat="1" ht="25.5" x14ac:dyDescent="0.35">
      <c r="A499" s="121"/>
      <c r="B499" s="123" t="s">
        <v>159</v>
      </c>
      <c r="C499" s="124" t="s">
        <v>160</v>
      </c>
      <c r="D499" s="120"/>
      <c r="E499" s="124"/>
      <c r="F499" s="124"/>
      <c r="G499" s="125"/>
      <c r="H499" s="163"/>
      <c r="I499" s="164"/>
      <c r="J499" s="126"/>
      <c r="K499" s="127"/>
      <c r="L499" s="127"/>
      <c r="M499" s="127"/>
      <c r="N499" s="127"/>
      <c r="O499" s="127"/>
      <c r="P499" s="127"/>
      <c r="Q499" s="127"/>
      <c r="R499" s="128"/>
    </row>
    <row r="500" spans="1:18" s="106" customFormat="1" ht="25.5" x14ac:dyDescent="0.35">
      <c r="A500" s="121"/>
      <c r="B500" s="123" t="s">
        <v>154</v>
      </c>
      <c r="C500" s="124" t="s">
        <v>34</v>
      </c>
      <c r="D500" s="120">
        <v>75</v>
      </c>
      <c r="E500" s="124">
        <v>4.4000000000000004</v>
      </c>
      <c r="F500" s="124">
        <v>8.6999999999999993</v>
      </c>
      <c r="G500" s="125">
        <v>51.1</v>
      </c>
      <c r="H500" s="163">
        <v>110.5</v>
      </c>
      <c r="I500" s="164"/>
      <c r="J500" s="126">
        <v>0.4</v>
      </c>
      <c r="K500" s="127">
        <v>0.2</v>
      </c>
      <c r="L500" s="127">
        <v>0.1</v>
      </c>
      <c r="M500" s="127">
        <v>0.3</v>
      </c>
      <c r="N500" s="127">
        <v>48</v>
      </c>
      <c r="O500" s="127">
        <v>198</v>
      </c>
      <c r="P500" s="127">
        <v>51</v>
      </c>
      <c r="Q500" s="127">
        <v>3.4</v>
      </c>
      <c r="R500" s="128"/>
    </row>
    <row r="501" spans="1:18" s="106" customFormat="1" ht="25.5" x14ac:dyDescent="0.35">
      <c r="A501" s="121"/>
      <c r="B501" s="123" t="s">
        <v>92</v>
      </c>
      <c r="C501" s="124" t="s">
        <v>33</v>
      </c>
      <c r="D501" s="120">
        <v>200</v>
      </c>
      <c r="E501" s="124">
        <v>0</v>
      </c>
      <c r="F501" s="124">
        <v>0</v>
      </c>
      <c r="G501" s="125">
        <v>19.600000000000001</v>
      </c>
      <c r="H501" s="163">
        <v>79.599999999999994</v>
      </c>
      <c r="I501" s="164"/>
      <c r="J501" s="126">
        <v>6.0000000000000001E-3</v>
      </c>
      <c r="K501" s="127">
        <v>40</v>
      </c>
      <c r="L501" s="127">
        <v>0.1</v>
      </c>
      <c r="M501" s="127">
        <v>8.5000000000000006E-2</v>
      </c>
      <c r="N501" s="127">
        <v>7.52</v>
      </c>
      <c r="O501" s="127">
        <v>6.8</v>
      </c>
      <c r="P501" s="127">
        <v>4.2</v>
      </c>
      <c r="Q501" s="127">
        <v>0.3</v>
      </c>
      <c r="R501" s="128"/>
    </row>
    <row r="502" spans="1:18" s="106" customFormat="1" ht="25.5" x14ac:dyDescent="0.35">
      <c r="A502" s="121"/>
      <c r="B502" s="123" t="s">
        <v>53</v>
      </c>
      <c r="C502" s="124" t="s">
        <v>3</v>
      </c>
      <c r="D502" s="120">
        <v>50</v>
      </c>
      <c r="E502" s="124">
        <v>4.4000000000000004</v>
      </c>
      <c r="F502" s="124">
        <v>1.7</v>
      </c>
      <c r="G502" s="125">
        <v>23.4</v>
      </c>
      <c r="H502" s="163">
        <v>133</v>
      </c>
      <c r="I502" s="164"/>
      <c r="J502" s="126">
        <v>0.16</v>
      </c>
      <c r="K502" s="127">
        <v>23</v>
      </c>
      <c r="L502" s="127">
        <v>0.108</v>
      </c>
      <c r="M502" s="127">
        <v>1.3</v>
      </c>
      <c r="N502" s="127">
        <v>23</v>
      </c>
      <c r="O502" s="127">
        <v>87</v>
      </c>
      <c r="P502" s="127">
        <v>33</v>
      </c>
      <c r="Q502" s="127">
        <v>2</v>
      </c>
      <c r="R502" s="128"/>
    </row>
    <row r="503" spans="1:18" s="106" customFormat="1" ht="28.5" x14ac:dyDescent="0.45">
      <c r="A503" s="121"/>
      <c r="B503" s="147"/>
      <c r="C503" s="131" t="s">
        <v>4</v>
      </c>
      <c r="D503" s="132">
        <f>SUM(D495:D502)</f>
        <v>875</v>
      </c>
      <c r="E503" s="132">
        <f>SUM(E495:E502)</f>
        <v>34.69</v>
      </c>
      <c r="F503" s="132">
        <f>SUM(F495:F502)</f>
        <v>25.56</v>
      </c>
      <c r="G503" s="132">
        <f>SUM(G495:G502)</f>
        <v>186.85</v>
      </c>
      <c r="H503" s="165">
        <f>SUM(H495:H502)</f>
        <v>771.30000000000007</v>
      </c>
      <c r="I503" s="166"/>
      <c r="J503" s="132">
        <f t="shared" ref="J503:Q503" si="50">SUM(J495:J502)</f>
        <v>3.2459999999999996</v>
      </c>
      <c r="K503" s="132">
        <f t="shared" si="50"/>
        <v>66.59</v>
      </c>
      <c r="L503" s="132">
        <f t="shared" si="50"/>
        <v>6.1279999999999992</v>
      </c>
      <c r="M503" s="132">
        <f t="shared" si="50"/>
        <v>83.474999999999994</v>
      </c>
      <c r="N503" s="132">
        <f t="shared" si="50"/>
        <v>336.46999999999997</v>
      </c>
      <c r="O503" s="132">
        <f t="shared" si="50"/>
        <v>525</v>
      </c>
      <c r="P503" s="132">
        <f t="shared" si="50"/>
        <v>365</v>
      </c>
      <c r="Q503" s="132">
        <f t="shared" si="50"/>
        <v>15.478</v>
      </c>
      <c r="R503" s="133"/>
    </row>
    <row r="504" spans="1:18" s="106" customFormat="1" ht="28.5" x14ac:dyDescent="0.45">
      <c r="A504" s="159"/>
      <c r="B504" s="147"/>
      <c r="C504" s="131" t="s">
        <v>54</v>
      </c>
      <c r="D504" s="132"/>
      <c r="E504" s="132">
        <f>E491+E503</f>
        <v>39.089999999999996</v>
      </c>
      <c r="F504" s="132">
        <f>F491+F503</f>
        <v>27.259999999999998</v>
      </c>
      <c r="G504" s="132">
        <f>G491+G503</f>
        <v>210.25</v>
      </c>
      <c r="H504" s="165">
        <f>H491+H503</f>
        <v>904.30000000000007</v>
      </c>
      <c r="I504" s="166"/>
      <c r="J504" s="132">
        <f t="shared" ref="J504:Q504" si="51">J491+J503</f>
        <v>3.4059999999999997</v>
      </c>
      <c r="K504" s="132">
        <f t="shared" si="51"/>
        <v>89.59</v>
      </c>
      <c r="L504" s="132">
        <f t="shared" si="51"/>
        <v>6.2359999999999989</v>
      </c>
      <c r="M504" s="132">
        <f t="shared" si="51"/>
        <v>84.774999999999991</v>
      </c>
      <c r="N504" s="132">
        <f t="shared" si="51"/>
        <v>359.46999999999997</v>
      </c>
      <c r="O504" s="132">
        <f t="shared" si="51"/>
        <v>612</v>
      </c>
      <c r="P504" s="132">
        <f t="shared" si="51"/>
        <v>398</v>
      </c>
      <c r="Q504" s="132">
        <f t="shared" si="51"/>
        <v>17.478000000000002</v>
      </c>
      <c r="R504" s="133"/>
    </row>
    <row r="505" spans="1:18" s="106" customFormat="1" ht="23.25" x14ac:dyDescent="0.35">
      <c r="A505" s="115"/>
      <c r="B505" s="115"/>
      <c r="C505" s="4"/>
      <c r="D505" s="6"/>
      <c r="E505" s="36"/>
      <c r="F505" s="36"/>
      <c r="G505" s="36"/>
      <c r="H505" s="5"/>
      <c r="I505" s="5"/>
      <c r="J505" s="36"/>
      <c r="K505" s="36"/>
      <c r="L505" s="36"/>
      <c r="M505" s="36"/>
      <c r="N505" s="36"/>
      <c r="O505" s="36"/>
      <c r="P505" s="36"/>
      <c r="Q505" s="36"/>
      <c r="R505"/>
    </row>
    <row r="506" spans="1:18" s="106" customFormat="1" ht="23.25" x14ac:dyDescent="0.35">
      <c r="A506" s="115"/>
      <c r="B506" s="115"/>
      <c r="C506" s="4"/>
      <c r="D506" s="6"/>
      <c r="E506" s="36"/>
      <c r="F506" s="36"/>
      <c r="G506" s="36"/>
      <c r="H506" s="5"/>
      <c r="I506" s="5"/>
      <c r="J506" s="36"/>
      <c r="K506" s="36"/>
      <c r="L506" s="36"/>
      <c r="M506" s="36"/>
      <c r="N506" s="36"/>
      <c r="O506" s="36"/>
      <c r="P506" s="36"/>
      <c r="Q506" s="36"/>
      <c r="R506"/>
    </row>
    <row r="507" spans="1:18" s="106" customFormat="1" ht="23.25" x14ac:dyDescent="0.35">
      <c r="A507" s="115"/>
      <c r="B507" s="115"/>
      <c r="C507" s="4"/>
      <c r="D507" s="6"/>
      <c r="E507" s="36"/>
      <c r="F507" s="36"/>
      <c r="G507" s="36"/>
      <c r="H507" s="5"/>
      <c r="I507" s="5"/>
      <c r="J507" s="36"/>
      <c r="K507" s="36"/>
      <c r="L507" s="36"/>
      <c r="M507" s="36"/>
      <c r="N507" s="36"/>
      <c r="O507" s="36"/>
      <c r="P507" s="36"/>
      <c r="Q507" s="36"/>
      <c r="R507"/>
    </row>
    <row r="508" spans="1:18" s="106" customFormat="1" ht="23.25" x14ac:dyDescent="0.35">
      <c r="A508" s="115"/>
      <c r="B508" s="115"/>
      <c r="C508" s="4"/>
      <c r="D508" s="6"/>
      <c r="E508" s="36"/>
      <c r="F508" s="36"/>
      <c r="G508" s="36"/>
      <c r="H508" s="5"/>
      <c r="I508" s="5"/>
      <c r="J508" s="36"/>
      <c r="K508" s="36"/>
      <c r="L508" s="36"/>
      <c r="M508" s="36"/>
      <c r="N508" s="36"/>
      <c r="O508" s="36"/>
      <c r="P508" s="36"/>
      <c r="Q508" s="36"/>
      <c r="R508"/>
    </row>
    <row r="509" spans="1:18" s="106" customFormat="1" ht="23.25" x14ac:dyDescent="0.35">
      <c r="B509" s="105" t="s">
        <v>29</v>
      </c>
    </row>
    <row r="510" spans="1:18" s="106" customFormat="1" ht="23.25" x14ac:dyDescent="0.35">
      <c r="B510" s="105" t="s">
        <v>30</v>
      </c>
    </row>
    <row r="511" spans="1:18" s="106" customFormat="1" ht="23.25" x14ac:dyDescent="0.35">
      <c r="A511" s="3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/>
    </row>
    <row r="512" spans="1:18" s="106" customFormat="1" ht="23.25" x14ac:dyDescent="0.35">
      <c r="A512" s="3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/>
    </row>
    <row r="513" spans="1:18" s="106" customFormat="1" ht="23.25" x14ac:dyDescent="0.35">
      <c r="A513" s="3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/>
    </row>
    <row r="514" spans="1:18" s="106" customFormat="1" ht="27.75" x14ac:dyDescent="0.4">
      <c r="A514" s="3"/>
      <c r="B514" s="104" t="s">
        <v>169</v>
      </c>
      <c r="C514" s="136" t="s">
        <v>100</v>
      </c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/>
    </row>
    <row r="515" spans="1:18" s="106" customFormat="1" ht="23.25" x14ac:dyDescent="0.35">
      <c r="A515" s="3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/>
    </row>
    <row r="516" spans="1:18" s="106" customFormat="1" ht="40.5" x14ac:dyDescent="0.35">
      <c r="A516" s="61" t="s">
        <v>0</v>
      </c>
      <c r="B516" s="61" t="s">
        <v>43</v>
      </c>
      <c r="C516" s="61" t="s">
        <v>44</v>
      </c>
      <c r="D516" s="62" t="s">
        <v>45</v>
      </c>
      <c r="E516" s="67" t="s">
        <v>141</v>
      </c>
      <c r="F516" s="64"/>
      <c r="G516" s="65"/>
      <c r="H516" s="63"/>
      <c r="I516" s="63" t="s">
        <v>145</v>
      </c>
      <c r="J516" s="68" t="s">
        <v>137</v>
      </c>
      <c r="K516" s="64"/>
      <c r="L516" s="64"/>
      <c r="M516" s="65"/>
      <c r="N516" s="68" t="s">
        <v>146</v>
      </c>
      <c r="O516" s="71"/>
      <c r="P516" s="71"/>
      <c r="Q516" s="72"/>
      <c r="R516" s="60"/>
    </row>
    <row r="517" spans="1:18" s="106" customFormat="1" ht="25.5" x14ac:dyDescent="0.35">
      <c r="A517" s="158"/>
      <c r="B517" s="62"/>
      <c r="C517" s="63"/>
      <c r="D517" s="74" t="s">
        <v>142</v>
      </c>
      <c r="E517" s="74" t="s">
        <v>138</v>
      </c>
      <c r="F517" s="74" t="s">
        <v>139</v>
      </c>
      <c r="G517" s="74" t="s">
        <v>140</v>
      </c>
      <c r="H517" s="75"/>
      <c r="I517" s="76" t="s">
        <v>143</v>
      </c>
      <c r="J517" s="73" t="s">
        <v>134</v>
      </c>
      <c r="K517" s="73" t="s">
        <v>135</v>
      </c>
      <c r="L517" s="73" t="s">
        <v>144</v>
      </c>
      <c r="M517" s="73" t="s">
        <v>136</v>
      </c>
      <c r="N517" s="69" t="s">
        <v>21</v>
      </c>
      <c r="O517" s="70" t="s">
        <v>22</v>
      </c>
      <c r="P517" s="70" t="s">
        <v>23</v>
      </c>
      <c r="Q517" s="70" t="s">
        <v>24</v>
      </c>
      <c r="R517" s="60"/>
    </row>
    <row r="518" spans="1:18" s="106" customFormat="1" ht="27" x14ac:dyDescent="0.35">
      <c r="A518" s="156"/>
      <c r="B518" s="117"/>
      <c r="C518" s="145" t="s">
        <v>1</v>
      </c>
      <c r="D518" s="113"/>
      <c r="E518" s="113"/>
      <c r="F518" s="113"/>
      <c r="G518" s="118"/>
      <c r="H518" s="180"/>
      <c r="I518" s="180"/>
      <c r="J518" s="21"/>
      <c r="K518" s="21"/>
      <c r="L518" s="21"/>
      <c r="M518" s="21"/>
      <c r="N518" s="21"/>
      <c r="O518" s="21"/>
      <c r="P518" s="21"/>
      <c r="Q518" s="21"/>
      <c r="R518"/>
    </row>
    <row r="519" spans="1:18" s="106" customFormat="1" ht="25.5" x14ac:dyDescent="0.35">
      <c r="A519" s="121"/>
      <c r="B519" s="123" t="s">
        <v>46</v>
      </c>
      <c r="C519" s="124" t="s">
        <v>47</v>
      </c>
      <c r="D519" s="120">
        <v>100</v>
      </c>
      <c r="E519" s="124">
        <v>10.3</v>
      </c>
      <c r="F519" s="124">
        <v>8.9</v>
      </c>
      <c r="G519" s="125">
        <v>5.8</v>
      </c>
      <c r="H519" s="163">
        <v>201.5</v>
      </c>
      <c r="I519" s="164"/>
      <c r="J519" s="126">
        <v>1.7</v>
      </c>
      <c r="K519" s="127">
        <v>1.2</v>
      </c>
      <c r="L519" s="127">
        <v>0.2</v>
      </c>
      <c r="M519" s="127">
        <v>0.52</v>
      </c>
      <c r="N519" s="127">
        <v>32</v>
      </c>
      <c r="O519" s="127">
        <v>141</v>
      </c>
      <c r="P519" s="127">
        <v>18.100000000000001</v>
      </c>
      <c r="Q519" s="127">
        <v>2.1</v>
      </c>
      <c r="R519" s="128"/>
    </row>
    <row r="520" spans="1:18" s="106" customFormat="1" ht="25.5" x14ac:dyDescent="0.35">
      <c r="A520" s="121"/>
      <c r="B520" s="123" t="s">
        <v>62</v>
      </c>
      <c r="C520" s="124" t="s">
        <v>63</v>
      </c>
      <c r="D520" s="120">
        <v>180</v>
      </c>
      <c r="E520" s="124">
        <v>5.5</v>
      </c>
      <c r="F520" s="124">
        <v>7.5</v>
      </c>
      <c r="G520" s="125">
        <v>30.56</v>
      </c>
      <c r="H520" s="163">
        <v>199.5</v>
      </c>
      <c r="I520" s="164">
        <v>184.2</v>
      </c>
      <c r="J520" s="126">
        <v>0.6</v>
      </c>
      <c r="K520" s="127">
        <v>0.06</v>
      </c>
      <c r="L520" s="127">
        <v>0.25</v>
      </c>
      <c r="M520" s="127">
        <v>3.85</v>
      </c>
      <c r="N520" s="127">
        <v>24</v>
      </c>
      <c r="O520" s="127">
        <v>160.5</v>
      </c>
      <c r="P520" s="127">
        <v>15</v>
      </c>
      <c r="Q520" s="127">
        <v>1.5</v>
      </c>
      <c r="R520" s="128"/>
    </row>
    <row r="521" spans="1:18" s="106" customFormat="1" ht="25.5" x14ac:dyDescent="0.35">
      <c r="A521" s="121"/>
      <c r="B521" s="123" t="s">
        <v>156</v>
      </c>
      <c r="C521" s="124" t="s">
        <v>161</v>
      </c>
      <c r="D521" s="120">
        <v>100</v>
      </c>
      <c r="E521" s="124">
        <v>2.8</v>
      </c>
      <c r="F521" s="124">
        <v>2.8</v>
      </c>
      <c r="G521" s="125">
        <v>3.9</v>
      </c>
      <c r="H521" s="163">
        <v>24.5</v>
      </c>
      <c r="I521" s="164">
        <v>0.18</v>
      </c>
      <c r="J521" s="126">
        <v>2.2999999999999998</v>
      </c>
      <c r="K521" s="127">
        <v>0.5</v>
      </c>
      <c r="L521" s="127">
        <v>3.8</v>
      </c>
      <c r="M521" s="127">
        <v>16.2</v>
      </c>
      <c r="N521" s="127">
        <v>189</v>
      </c>
      <c r="O521" s="127">
        <v>12.2</v>
      </c>
      <c r="P521" s="127">
        <v>6.6</v>
      </c>
      <c r="Q521" s="127">
        <v>6.6</v>
      </c>
      <c r="R521" s="128"/>
    </row>
    <row r="522" spans="1:18" s="106" customFormat="1" ht="25.5" x14ac:dyDescent="0.35">
      <c r="A522" s="121"/>
      <c r="B522" s="123" t="s">
        <v>157</v>
      </c>
      <c r="C522" s="124" t="s">
        <v>158</v>
      </c>
      <c r="D522" s="120"/>
      <c r="E522" s="124"/>
      <c r="F522" s="124"/>
      <c r="G522" s="125"/>
      <c r="H522" s="163"/>
      <c r="I522" s="164"/>
      <c r="J522" s="126"/>
      <c r="K522" s="127"/>
      <c r="L522" s="127"/>
      <c r="M522" s="127"/>
      <c r="N522" s="127"/>
      <c r="O522" s="127"/>
      <c r="P522" s="127"/>
      <c r="Q522" s="127"/>
      <c r="R522" s="128"/>
    </row>
    <row r="523" spans="1:18" s="106" customFormat="1" ht="25.5" x14ac:dyDescent="0.35">
      <c r="A523" s="121"/>
      <c r="B523" s="123" t="s">
        <v>159</v>
      </c>
      <c r="C523" s="124" t="s">
        <v>160</v>
      </c>
      <c r="D523" s="120"/>
      <c r="E523" s="124"/>
      <c r="F523" s="124"/>
      <c r="G523" s="125"/>
      <c r="H523" s="163"/>
      <c r="I523" s="164"/>
      <c r="J523" s="126"/>
      <c r="K523" s="127"/>
      <c r="L523" s="127"/>
      <c r="M523" s="127"/>
      <c r="N523" s="127"/>
      <c r="O523" s="127"/>
      <c r="P523" s="127"/>
      <c r="Q523" s="127"/>
      <c r="R523" s="128"/>
    </row>
    <row r="524" spans="1:18" s="106" customFormat="1" ht="25.5" x14ac:dyDescent="0.35">
      <c r="A524" s="121"/>
      <c r="B524" s="123" t="s">
        <v>51</v>
      </c>
      <c r="C524" s="124" t="s">
        <v>52</v>
      </c>
      <c r="D524" s="120">
        <v>200</v>
      </c>
      <c r="E524" s="124">
        <v>0</v>
      </c>
      <c r="F524" s="124">
        <v>0</v>
      </c>
      <c r="G524" s="125">
        <v>14</v>
      </c>
      <c r="H524" s="163">
        <v>42.2</v>
      </c>
      <c r="I524" s="164"/>
      <c r="J524" s="126">
        <v>0.1</v>
      </c>
      <c r="K524" s="127">
        <v>0.8</v>
      </c>
      <c r="L524" s="127">
        <v>0</v>
      </c>
      <c r="M524" s="127">
        <v>0.2</v>
      </c>
      <c r="N524" s="127">
        <v>68.3</v>
      </c>
      <c r="O524" s="127">
        <v>182</v>
      </c>
      <c r="P524" s="127">
        <v>29.8</v>
      </c>
      <c r="Q524" s="127">
        <v>1.3</v>
      </c>
      <c r="R524" s="128"/>
    </row>
    <row r="525" spans="1:18" s="106" customFormat="1" ht="25.5" x14ac:dyDescent="0.35">
      <c r="A525" s="121"/>
      <c r="B525" s="123" t="s">
        <v>50</v>
      </c>
      <c r="C525" s="124" t="s">
        <v>2</v>
      </c>
      <c r="D525" s="120">
        <v>10</v>
      </c>
      <c r="E525" s="124">
        <v>0.2</v>
      </c>
      <c r="F525" s="124">
        <v>4.3</v>
      </c>
      <c r="G525" s="125">
        <v>0.1</v>
      </c>
      <c r="H525" s="163">
        <v>74.8</v>
      </c>
      <c r="I525" s="164"/>
      <c r="J525" s="126">
        <v>0.15</v>
      </c>
      <c r="K525" s="127">
        <v>0.21</v>
      </c>
      <c r="L525" s="127">
        <v>50.5</v>
      </c>
      <c r="M525" s="127">
        <v>0.2</v>
      </c>
      <c r="N525" s="127">
        <v>1.8</v>
      </c>
      <c r="O525" s="127">
        <v>155.5</v>
      </c>
      <c r="P525" s="127">
        <v>0.05</v>
      </c>
      <c r="Q525" s="127">
        <v>1.155</v>
      </c>
      <c r="R525" s="128"/>
    </row>
    <row r="526" spans="1:18" s="106" customFormat="1" ht="25.5" x14ac:dyDescent="0.35">
      <c r="A526" s="121"/>
      <c r="B526" s="123" t="s">
        <v>53</v>
      </c>
      <c r="C526" s="124" t="s">
        <v>3</v>
      </c>
      <c r="D526" s="120">
        <v>50</v>
      </c>
      <c r="E526" s="124">
        <v>4.4000000000000004</v>
      </c>
      <c r="F526" s="124">
        <v>1.7</v>
      </c>
      <c r="G526" s="125">
        <v>23.4</v>
      </c>
      <c r="H526" s="163">
        <v>133</v>
      </c>
      <c r="I526" s="164"/>
      <c r="J526" s="126">
        <v>0.16</v>
      </c>
      <c r="K526" s="127">
        <v>23</v>
      </c>
      <c r="L526" s="127">
        <v>0.108</v>
      </c>
      <c r="M526" s="127">
        <v>1.3</v>
      </c>
      <c r="N526" s="127">
        <v>23</v>
      </c>
      <c r="O526" s="127">
        <v>87</v>
      </c>
      <c r="P526" s="127">
        <v>33</v>
      </c>
      <c r="Q526" s="127">
        <v>2</v>
      </c>
      <c r="R526" s="128"/>
    </row>
    <row r="527" spans="1:18" s="106" customFormat="1" ht="28.5" x14ac:dyDescent="0.45">
      <c r="A527" s="121">
        <v>1</v>
      </c>
      <c r="B527" s="130"/>
      <c r="C527" s="131" t="s">
        <v>4</v>
      </c>
      <c r="D527" s="132">
        <f>SUM(D519:D526)</f>
        <v>640</v>
      </c>
      <c r="E527" s="132">
        <f>SUM(E519:E526)</f>
        <v>23.200000000000003</v>
      </c>
      <c r="F527" s="132">
        <f>SUM(F519:F526)</f>
        <v>25.2</v>
      </c>
      <c r="G527" s="132">
        <f>SUM(G519:G526)</f>
        <v>77.759999999999991</v>
      </c>
      <c r="H527" s="165">
        <f>SUM(H519:H526)</f>
        <v>675.5</v>
      </c>
      <c r="I527" s="166"/>
      <c r="J527" s="132">
        <f t="shared" ref="J527:Q527" si="52">SUM(J519:J526)</f>
        <v>5.01</v>
      </c>
      <c r="K527" s="132">
        <f t="shared" si="52"/>
        <v>25.77</v>
      </c>
      <c r="L527" s="132">
        <f t="shared" si="52"/>
        <v>54.857999999999997</v>
      </c>
      <c r="M527" s="132">
        <f t="shared" si="52"/>
        <v>22.27</v>
      </c>
      <c r="N527" s="132">
        <f t="shared" si="52"/>
        <v>338.1</v>
      </c>
      <c r="O527" s="132">
        <f t="shared" si="52"/>
        <v>738.2</v>
      </c>
      <c r="P527" s="132">
        <f t="shared" si="52"/>
        <v>102.55</v>
      </c>
      <c r="Q527" s="132">
        <f t="shared" si="52"/>
        <v>14.654999999999999</v>
      </c>
      <c r="R527" s="133"/>
    </row>
    <row r="528" spans="1:18" s="106" customFormat="1" ht="27" x14ac:dyDescent="0.35">
      <c r="A528" s="121" t="s">
        <v>40</v>
      </c>
      <c r="B528" s="117"/>
      <c r="C528" s="145" t="s">
        <v>5</v>
      </c>
      <c r="D528" s="113"/>
      <c r="E528" s="17"/>
      <c r="F528" s="17"/>
      <c r="G528" s="18"/>
      <c r="H528" s="180"/>
      <c r="I528" s="180"/>
      <c r="J528" s="81" t="s">
        <v>17</v>
      </c>
      <c r="K528" s="81" t="s">
        <v>18</v>
      </c>
      <c r="L528" s="81" t="s">
        <v>19</v>
      </c>
      <c r="M528" s="81" t="s">
        <v>20</v>
      </c>
      <c r="N528" s="81" t="s">
        <v>21</v>
      </c>
      <c r="O528" s="81" t="s">
        <v>22</v>
      </c>
      <c r="P528" s="81" t="s">
        <v>23</v>
      </c>
      <c r="Q528" s="81" t="s">
        <v>24</v>
      </c>
      <c r="R528"/>
    </row>
    <row r="529" spans="1:18" s="106" customFormat="1" ht="25.5" x14ac:dyDescent="0.35">
      <c r="A529" s="121" t="s">
        <v>25</v>
      </c>
      <c r="B529" s="123" t="s">
        <v>87</v>
      </c>
      <c r="C529" s="124" t="s">
        <v>155</v>
      </c>
      <c r="D529" s="120">
        <v>250</v>
      </c>
      <c r="E529" s="124">
        <v>3.25</v>
      </c>
      <c r="F529" s="124">
        <v>2.5</v>
      </c>
      <c r="G529" s="125">
        <v>21</v>
      </c>
      <c r="H529" s="163">
        <v>166</v>
      </c>
      <c r="I529" s="164"/>
      <c r="J529" s="126">
        <v>0.1</v>
      </c>
      <c r="K529" s="127">
        <v>3.7</v>
      </c>
      <c r="L529" s="127">
        <v>0.1</v>
      </c>
      <c r="M529" s="127">
        <v>0.36</v>
      </c>
      <c r="N529" s="127">
        <v>29.475000000000001</v>
      </c>
      <c r="O529" s="127">
        <v>64.599999999999994</v>
      </c>
      <c r="P529" s="127">
        <v>23.4</v>
      </c>
      <c r="Q529" s="127">
        <v>0.72499999999999998</v>
      </c>
      <c r="R529" s="128"/>
    </row>
    <row r="530" spans="1:18" s="106" customFormat="1" ht="25.5" x14ac:dyDescent="0.35">
      <c r="A530" s="121" t="s">
        <v>26</v>
      </c>
      <c r="B530" s="123" t="s">
        <v>127</v>
      </c>
      <c r="C530" s="124" t="s">
        <v>128</v>
      </c>
      <c r="D530" s="120">
        <v>100</v>
      </c>
      <c r="E530" s="124">
        <v>14.56</v>
      </c>
      <c r="F530" s="124">
        <v>12.65</v>
      </c>
      <c r="G530" s="125">
        <v>14.65</v>
      </c>
      <c r="H530" s="163">
        <v>225.68</v>
      </c>
      <c r="I530" s="164"/>
      <c r="J530" s="126">
        <v>0.03</v>
      </c>
      <c r="K530" s="127">
        <v>23.2</v>
      </c>
      <c r="L530" s="127">
        <v>0.05</v>
      </c>
      <c r="M530" s="127">
        <v>0.3</v>
      </c>
      <c r="N530" s="127">
        <v>112</v>
      </c>
      <c r="O530" s="127">
        <v>184</v>
      </c>
      <c r="P530" s="127">
        <v>25.2</v>
      </c>
      <c r="Q530" s="127">
        <v>1.23</v>
      </c>
      <c r="R530" s="128"/>
    </row>
    <row r="531" spans="1:18" s="106" customFormat="1" ht="25.5" x14ac:dyDescent="0.35">
      <c r="A531" s="121" t="s">
        <v>27</v>
      </c>
      <c r="B531" s="123" t="s">
        <v>129</v>
      </c>
      <c r="C531" s="124" t="s">
        <v>130</v>
      </c>
      <c r="D531" s="120">
        <v>180</v>
      </c>
      <c r="E531" s="124">
        <v>6.56</v>
      </c>
      <c r="F531" s="124">
        <v>7.5</v>
      </c>
      <c r="G531" s="125">
        <v>38.9</v>
      </c>
      <c r="H531" s="163">
        <v>215.6</v>
      </c>
      <c r="I531" s="164"/>
      <c r="J531" s="126">
        <v>0.28000000000000003</v>
      </c>
      <c r="K531" s="127">
        <v>0</v>
      </c>
      <c r="L531" s="127">
        <v>3.5000000000000003E-2</v>
      </c>
      <c r="M531" s="127">
        <v>4.1500000000000004</v>
      </c>
      <c r="N531" s="127">
        <v>16.579999999999998</v>
      </c>
      <c r="O531" s="127">
        <v>170</v>
      </c>
      <c r="P531" s="127">
        <v>95.6</v>
      </c>
      <c r="Q531" s="127">
        <v>6.54</v>
      </c>
      <c r="R531" s="128"/>
    </row>
    <row r="532" spans="1:18" s="106" customFormat="1" ht="25.5" x14ac:dyDescent="0.35">
      <c r="A532" s="121"/>
      <c r="B532" s="123" t="s">
        <v>156</v>
      </c>
      <c r="C532" s="124" t="s">
        <v>161</v>
      </c>
      <c r="D532" s="120">
        <v>100</v>
      </c>
      <c r="E532" s="124">
        <v>2.8</v>
      </c>
      <c r="F532" s="124">
        <v>2.8</v>
      </c>
      <c r="G532" s="125">
        <v>3.9</v>
      </c>
      <c r="H532" s="163">
        <v>24.5</v>
      </c>
      <c r="I532" s="164">
        <v>0.18</v>
      </c>
      <c r="J532" s="126">
        <v>2.2999999999999998</v>
      </c>
      <c r="K532" s="127">
        <v>0.5</v>
      </c>
      <c r="L532" s="127">
        <v>3.8</v>
      </c>
      <c r="M532" s="127">
        <v>16.2</v>
      </c>
      <c r="N532" s="127">
        <v>189</v>
      </c>
      <c r="O532" s="127">
        <v>12.2</v>
      </c>
      <c r="P532" s="127">
        <v>6.6</v>
      </c>
      <c r="Q532" s="127">
        <v>6.6</v>
      </c>
      <c r="R532" s="128"/>
    </row>
    <row r="533" spans="1:18" s="106" customFormat="1" ht="25.5" x14ac:dyDescent="0.35">
      <c r="A533" s="121"/>
      <c r="B533" s="123" t="s">
        <v>157</v>
      </c>
      <c r="C533" s="124" t="s">
        <v>158</v>
      </c>
      <c r="D533" s="120"/>
      <c r="E533" s="124"/>
      <c r="F533" s="124"/>
      <c r="G533" s="125"/>
      <c r="H533" s="163"/>
      <c r="I533" s="164"/>
      <c r="J533" s="126"/>
      <c r="K533" s="127"/>
      <c r="L533" s="127"/>
      <c r="M533" s="127"/>
      <c r="N533" s="127"/>
      <c r="O533" s="127"/>
      <c r="P533" s="127"/>
      <c r="Q533" s="127"/>
      <c r="R533" s="128"/>
    </row>
    <row r="534" spans="1:18" s="106" customFormat="1" ht="25.5" x14ac:dyDescent="0.35">
      <c r="A534" s="121"/>
      <c r="B534" s="123" t="s">
        <v>159</v>
      </c>
      <c r="C534" s="124" t="s">
        <v>160</v>
      </c>
      <c r="D534" s="120"/>
      <c r="E534" s="124"/>
      <c r="F534" s="124"/>
      <c r="G534" s="125"/>
      <c r="H534" s="163"/>
      <c r="I534" s="164"/>
      <c r="J534" s="126"/>
      <c r="K534" s="127"/>
      <c r="L534" s="127"/>
      <c r="M534" s="127"/>
      <c r="N534" s="127"/>
      <c r="O534" s="127"/>
      <c r="P534" s="127"/>
      <c r="Q534" s="127"/>
      <c r="R534" s="128"/>
    </row>
    <row r="535" spans="1:18" s="106" customFormat="1" ht="25.5" x14ac:dyDescent="0.35">
      <c r="A535" s="121"/>
      <c r="B535" s="123" t="s">
        <v>91</v>
      </c>
      <c r="C535" s="124" t="s">
        <v>36</v>
      </c>
      <c r="D535" s="120">
        <v>75</v>
      </c>
      <c r="E535" s="124">
        <v>3.04</v>
      </c>
      <c r="F535" s="124">
        <v>4.8</v>
      </c>
      <c r="G535" s="125">
        <v>30.08</v>
      </c>
      <c r="H535" s="163">
        <v>110.5</v>
      </c>
      <c r="I535" s="164"/>
      <c r="J535" s="126">
        <v>0.28999999999999998</v>
      </c>
      <c r="K535" s="127">
        <v>0.3</v>
      </c>
      <c r="L535" s="127">
        <v>0.04</v>
      </c>
      <c r="M535" s="127">
        <v>0.2</v>
      </c>
      <c r="N535" s="127">
        <v>51</v>
      </c>
      <c r="O535" s="127">
        <v>201</v>
      </c>
      <c r="P535" s="127">
        <v>53</v>
      </c>
      <c r="Q535" s="127">
        <v>3.1</v>
      </c>
      <c r="R535" s="128"/>
    </row>
    <row r="536" spans="1:18" s="106" customFormat="1" ht="25.5" x14ac:dyDescent="0.35">
      <c r="A536" s="121"/>
      <c r="B536" s="123" t="s">
        <v>92</v>
      </c>
      <c r="C536" s="124" t="s">
        <v>33</v>
      </c>
      <c r="D536" s="120">
        <v>200</v>
      </c>
      <c r="E536" s="124">
        <v>0</v>
      </c>
      <c r="F536" s="124">
        <v>0</v>
      </c>
      <c r="G536" s="125">
        <v>19.600000000000001</v>
      </c>
      <c r="H536" s="163">
        <v>79.599999999999994</v>
      </c>
      <c r="I536" s="164"/>
      <c r="J536" s="126">
        <v>6.0000000000000001E-3</v>
      </c>
      <c r="K536" s="127">
        <v>40</v>
      </c>
      <c r="L536" s="127">
        <v>0.1</v>
      </c>
      <c r="M536" s="127">
        <v>8.5000000000000006E-2</v>
      </c>
      <c r="N536" s="127">
        <v>7.52</v>
      </c>
      <c r="O536" s="127">
        <v>6.8</v>
      </c>
      <c r="P536" s="127">
        <v>4.2</v>
      </c>
      <c r="Q536" s="127">
        <v>0.3</v>
      </c>
      <c r="R536" s="128"/>
    </row>
    <row r="537" spans="1:18" s="106" customFormat="1" ht="25.5" x14ac:dyDescent="0.35">
      <c r="A537" s="121"/>
      <c r="B537" s="123" t="s">
        <v>53</v>
      </c>
      <c r="C537" s="124" t="s">
        <v>3</v>
      </c>
      <c r="D537" s="120">
        <v>50</v>
      </c>
      <c r="E537" s="124">
        <v>4.4000000000000004</v>
      </c>
      <c r="F537" s="124">
        <v>1.7</v>
      </c>
      <c r="G537" s="125">
        <v>23.4</v>
      </c>
      <c r="H537" s="163">
        <v>133</v>
      </c>
      <c r="I537" s="164"/>
      <c r="J537" s="126">
        <v>0.16</v>
      </c>
      <c r="K537" s="127">
        <v>23</v>
      </c>
      <c r="L537" s="127">
        <v>0.108</v>
      </c>
      <c r="M537" s="127">
        <v>1.3</v>
      </c>
      <c r="N537" s="127">
        <v>23</v>
      </c>
      <c r="O537" s="127">
        <v>87</v>
      </c>
      <c r="P537" s="127">
        <v>33</v>
      </c>
      <c r="Q537" s="127">
        <v>2</v>
      </c>
      <c r="R537" s="128"/>
    </row>
    <row r="538" spans="1:18" s="106" customFormat="1" ht="28.5" x14ac:dyDescent="0.45">
      <c r="A538" s="121"/>
      <c r="B538" s="130"/>
      <c r="C538" s="131" t="s">
        <v>4</v>
      </c>
      <c r="D538" s="132">
        <f>SUM(D529:D537)</f>
        <v>955</v>
      </c>
      <c r="E538" s="132">
        <f>SUM(E529:E537)</f>
        <v>34.61</v>
      </c>
      <c r="F538" s="132">
        <f>SUM(F529:F537)</f>
        <v>31.95</v>
      </c>
      <c r="G538" s="132">
        <f>SUM(G529:G537)</f>
        <v>151.53</v>
      </c>
      <c r="H538" s="165">
        <f>SUM(H529:H537)</f>
        <v>954.88</v>
      </c>
      <c r="I538" s="166"/>
      <c r="J538" s="132">
        <f t="shared" ref="J538:Q538" si="53">SUM(J529:J537)</f>
        <v>3.1659999999999999</v>
      </c>
      <c r="K538" s="132">
        <f t="shared" si="53"/>
        <v>90.7</v>
      </c>
      <c r="L538" s="132">
        <f t="shared" si="53"/>
        <v>4.2329999999999988</v>
      </c>
      <c r="M538" s="132">
        <f t="shared" si="53"/>
        <v>22.594999999999999</v>
      </c>
      <c r="N538" s="132">
        <f t="shared" si="53"/>
        <v>428.57499999999999</v>
      </c>
      <c r="O538" s="132">
        <f t="shared" si="53"/>
        <v>725.59999999999991</v>
      </c>
      <c r="P538" s="132">
        <f t="shared" si="53"/>
        <v>240.99999999999997</v>
      </c>
      <c r="Q538" s="132">
        <f t="shared" si="53"/>
        <v>20.495000000000001</v>
      </c>
      <c r="R538" s="133"/>
    </row>
    <row r="539" spans="1:18" s="106" customFormat="1" ht="28.5" x14ac:dyDescent="0.45">
      <c r="A539" s="159"/>
      <c r="B539" s="130"/>
      <c r="C539" s="131" t="s">
        <v>54</v>
      </c>
      <c r="D539" s="132"/>
      <c r="E539" s="132">
        <f>E527+E538</f>
        <v>57.81</v>
      </c>
      <c r="F539" s="132">
        <f>F527+F538</f>
        <v>57.15</v>
      </c>
      <c r="G539" s="132">
        <f>G527+G538</f>
        <v>229.29</v>
      </c>
      <c r="H539" s="165">
        <f>H527+H538</f>
        <v>1630.38</v>
      </c>
      <c r="I539" s="166"/>
      <c r="J539" s="132">
        <f t="shared" ref="J539:Q539" si="54">J527+J538</f>
        <v>8.1760000000000002</v>
      </c>
      <c r="K539" s="132">
        <f t="shared" si="54"/>
        <v>116.47</v>
      </c>
      <c r="L539" s="132">
        <f t="shared" si="54"/>
        <v>59.090999999999994</v>
      </c>
      <c r="M539" s="132">
        <f t="shared" si="54"/>
        <v>44.864999999999995</v>
      </c>
      <c r="N539" s="132">
        <f t="shared" si="54"/>
        <v>766.67499999999995</v>
      </c>
      <c r="O539" s="132">
        <f t="shared" si="54"/>
        <v>1463.8</v>
      </c>
      <c r="P539" s="132">
        <f t="shared" si="54"/>
        <v>343.54999999999995</v>
      </c>
      <c r="Q539" s="132">
        <f t="shared" si="54"/>
        <v>35.15</v>
      </c>
      <c r="R539" s="133"/>
    </row>
    <row r="540" spans="1:18" s="106" customFormat="1" ht="23.25" x14ac:dyDescent="0.35">
      <c r="A540" s="6"/>
      <c r="B540" s="6"/>
      <c r="C540" s="4"/>
      <c r="D540" s="5"/>
      <c r="E540" s="86"/>
      <c r="F540" s="86"/>
      <c r="G540" s="86"/>
      <c r="H540" s="5"/>
      <c r="I540" s="5"/>
      <c r="J540" s="87"/>
      <c r="K540" s="88"/>
      <c r="L540" s="88"/>
      <c r="M540" s="88"/>
      <c r="N540" s="88"/>
      <c r="O540" s="88"/>
      <c r="P540" s="88"/>
      <c r="Q540" s="88"/>
      <c r="R540" s="57"/>
    </row>
    <row r="541" spans="1:18" s="106" customFormat="1" ht="23.25" x14ac:dyDescent="0.35">
      <c r="B541" s="105" t="s">
        <v>29</v>
      </c>
    </row>
    <row r="542" spans="1:18" s="106" customFormat="1" ht="23.25" x14ac:dyDescent="0.35">
      <c r="B542" s="105" t="s">
        <v>30</v>
      </c>
    </row>
    <row r="543" spans="1:18" s="106" customFormat="1" ht="23.25" x14ac:dyDescent="0.35">
      <c r="A543" s="3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/>
    </row>
    <row r="544" spans="1:18" s="106" customFormat="1" ht="23.25" x14ac:dyDescent="0.35">
      <c r="A544" s="3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/>
    </row>
    <row r="545" spans="1:18" s="106" customFormat="1" ht="23.25" x14ac:dyDescent="0.35">
      <c r="A545" s="3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/>
    </row>
    <row r="546" spans="1:18" s="106" customFormat="1" ht="27.75" x14ac:dyDescent="0.4">
      <c r="A546" s="3"/>
      <c r="B546" s="104" t="s">
        <v>169</v>
      </c>
      <c r="C546" s="136" t="s">
        <v>101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/>
    </row>
    <row r="547" spans="1:18" s="106" customFormat="1" ht="23.25" x14ac:dyDescent="0.35">
      <c r="A547" s="3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/>
    </row>
    <row r="548" spans="1:18" s="106" customFormat="1" ht="40.5" x14ac:dyDescent="0.35">
      <c r="A548" s="61" t="s">
        <v>0</v>
      </c>
      <c r="B548" s="61" t="s">
        <v>43</v>
      </c>
      <c r="C548" s="61" t="s">
        <v>44</v>
      </c>
      <c r="D548" s="62" t="s">
        <v>45</v>
      </c>
      <c r="E548" s="67" t="s">
        <v>141</v>
      </c>
      <c r="F548" s="64"/>
      <c r="G548" s="65"/>
      <c r="H548" s="63"/>
      <c r="I548" s="63" t="s">
        <v>145</v>
      </c>
      <c r="J548" s="68" t="s">
        <v>137</v>
      </c>
      <c r="K548" s="64"/>
      <c r="L548" s="64"/>
      <c r="M548" s="65"/>
      <c r="N548" s="68" t="s">
        <v>146</v>
      </c>
      <c r="O548" s="71"/>
      <c r="P548" s="71"/>
      <c r="Q548" s="72"/>
      <c r="R548" s="60"/>
    </row>
    <row r="549" spans="1:18" s="106" customFormat="1" ht="25.5" x14ac:dyDescent="0.35">
      <c r="A549" s="158"/>
      <c r="B549" s="62"/>
      <c r="C549" s="63"/>
      <c r="D549" s="74" t="s">
        <v>142</v>
      </c>
      <c r="E549" s="74" t="s">
        <v>138</v>
      </c>
      <c r="F549" s="74" t="s">
        <v>139</v>
      </c>
      <c r="G549" s="74" t="s">
        <v>140</v>
      </c>
      <c r="H549" s="75"/>
      <c r="I549" s="76" t="s">
        <v>143</v>
      </c>
      <c r="J549" s="73" t="s">
        <v>134</v>
      </c>
      <c r="K549" s="73" t="s">
        <v>135</v>
      </c>
      <c r="L549" s="73" t="s">
        <v>144</v>
      </c>
      <c r="M549" s="73" t="s">
        <v>136</v>
      </c>
      <c r="N549" s="69" t="s">
        <v>21</v>
      </c>
      <c r="O549" s="70" t="s">
        <v>22</v>
      </c>
      <c r="P549" s="70" t="s">
        <v>23</v>
      </c>
      <c r="Q549" s="70" t="s">
        <v>24</v>
      </c>
      <c r="R549" s="60"/>
    </row>
    <row r="550" spans="1:18" s="106" customFormat="1" ht="27" x14ac:dyDescent="0.35">
      <c r="A550" s="156"/>
      <c r="B550" s="117"/>
      <c r="C550" s="145" t="s">
        <v>1</v>
      </c>
      <c r="D550" s="113"/>
      <c r="E550" s="113"/>
      <c r="F550" s="113"/>
      <c r="G550" s="118"/>
      <c r="H550" s="180"/>
      <c r="I550" s="180"/>
      <c r="J550" s="21"/>
      <c r="K550" s="21"/>
      <c r="L550" s="21"/>
      <c r="M550" s="21"/>
      <c r="N550" s="21"/>
      <c r="O550" s="21"/>
      <c r="P550" s="21"/>
      <c r="Q550" s="21"/>
      <c r="R550"/>
    </row>
    <row r="551" spans="1:18" s="106" customFormat="1" ht="25.5" x14ac:dyDescent="0.35">
      <c r="A551" s="121"/>
      <c r="B551" s="123" t="s">
        <v>105</v>
      </c>
      <c r="C551" s="124" t="s">
        <v>106</v>
      </c>
      <c r="D551" s="120">
        <v>200</v>
      </c>
      <c r="E551" s="124">
        <v>8.6300000000000008</v>
      </c>
      <c r="F551" s="124">
        <v>7.45</v>
      </c>
      <c r="G551" s="125">
        <v>34.65</v>
      </c>
      <c r="H551" s="163">
        <v>275.64999999999998</v>
      </c>
      <c r="I551" s="164"/>
      <c r="J551" s="126">
        <v>0.12</v>
      </c>
      <c r="K551" s="127">
        <v>1.6</v>
      </c>
      <c r="L551" s="127">
        <v>35.6</v>
      </c>
      <c r="M551" s="127">
        <v>1.9</v>
      </c>
      <c r="N551" s="127">
        <v>156.5</v>
      </c>
      <c r="O551" s="127">
        <v>74.5</v>
      </c>
      <c r="P551" s="127">
        <v>42.2</v>
      </c>
      <c r="Q551" s="127">
        <v>1.25</v>
      </c>
      <c r="R551" s="128"/>
    </row>
    <row r="552" spans="1:18" s="106" customFormat="1" ht="25.5" x14ac:dyDescent="0.35">
      <c r="A552" s="121"/>
      <c r="B552" s="123" t="s">
        <v>69</v>
      </c>
      <c r="C552" s="124" t="s">
        <v>10</v>
      </c>
      <c r="D552" s="120">
        <v>200</v>
      </c>
      <c r="E552" s="124">
        <v>6.2</v>
      </c>
      <c r="F552" s="124">
        <v>5.8</v>
      </c>
      <c r="G552" s="125">
        <v>34</v>
      </c>
      <c r="H552" s="163">
        <v>164.4</v>
      </c>
      <c r="I552" s="164"/>
      <c r="J552" s="126">
        <v>0.33</v>
      </c>
      <c r="K552" s="127">
        <v>75</v>
      </c>
      <c r="L552" s="127">
        <v>1.55</v>
      </c>
      <c r="M552" s="127">
        <v>0.2</v>
      </c>
      <c r="N552" s="127">
        <v>35</v>
      </c>
      <c r="O552" s="127">
        <v>1.66</v>
      </c>
      <c r="P552" s="127">
        <v>44.8</v>
      </c>
      <c r="Q552" s="127">
        <v>28</v>
      </c>
      <c r="R552" s="128"/>
    </row>
    <row r="553" spans="1:18" s="106" customFormat="1" ht="25.5" x14ac:dyDescent="0.35">
      <c r="A553" s="121"/>
      <c r="B553" s="123" t="s">
        <v>53</v>
      </c>
      <c r="C553" s="124" t="s">
        <v>70</v>
      </c>
      <c r="D553" s="120">
        <v>25</v>
      </c>
      <c r="E553" s="124">
        <v>1.4</v>
      </c>
      <c r="F553" s="124">
        <v>5.5</v>
      </c>
      <c r="G553" s="125">
        <v>16.5</v>
      </c>
      <c r="H553" s="163">
        <v>122</v>
      </c>
      <c r="I553" s="164"/>
      <c r="J553" s="126">
        <v>0.86</v>
      </c>
      <c r="K553" s="127">
        <v>2.15</v>
      </c>
      <c r="L553" s="127">
        <v>24.4</v>
      </c>
      <c r="M553" s="127">
        <v>0.61599999999999999</v>
      </c>
      <c r="N553" s="127">
        <v>17.89</v>
      </c>
      <c r="O553" s="127">
        <v>36.5</v>
      </c>
      <c r="P553" s="127">
        <v>21.26</v>
      </c>
      <c r="Q553" s="127">
        <v>1.62</v>
      </c>
      <c r="R553" s="128"/>
    </row>
    <row r="554" spans="1:18" s="106" customFormat="1" ht="25.5" x14ac:dyDescent="0.35">
      <c r="A554" s="121"/>
      <c r="B554" s="123" t="s">
        <v>53</v>
      </c>
      <c r="C554" s="124" t="s">
        <v>3</v>
      </c>
      <c r="D554" s="120">
        <v>50</v>
      </c>
      <c r="E554" s="124">
        <v>4.4000000000000004</v>
      </c>
      <c r="F554" s="124">
        <v>1.7</v>
      </c>
      <c r="G554" s="125">
        <v>23.4</v>
      </c>
      <c r="H554" s="163">
        <v>133</v>
      </c>
      <c r="I554" s="164"/>
      <c r="J554" s="126">
        <v>0.16</v>
      </c>
      <c r="K554" s="127">
        <v>23</v>
      </c>
      <c r="L554" s="127">
        <v>0.108</v>
      </c>
      <c r="M554" s="127">
        <v>1.3</v>
      </c>
      <c r="N554" s="127">
        <v>23</v>
      </c>
      <c r="O554" s="127">
        <v>87</v>
      </c>
      <c r="P554" s="127">
        <v>33</v>
      </c>
      <c r="Q554" s="127">
        <v>2</v>
      </c>
      <c r="R554" s="128"/>
    </row>
    <row r="555" spans="1:18" s="106" customFormat="1" ht="25.5" x14ac:dyDescent="0.35">
      <c r="A555" s="121"/>
      <c r="B555" s="123" t="s">
        <v>71</v>
      </c>
      <c r="C555" s="124" t="s">
        <v>72</v>
      </c>
      <c r="D555" s="120">
        <v>15</v>
      </c>
      <c r="E555" s="124">
        <v>3.8</v>
      </c>
      <c r="F555" s="124">
        <v>4.8</v>
      </c>
      <c r="G555" s="125">
        <v>0</v>
      </c>
      <c r="H555" s="163">
        <v>60</v>
      </c>
      <c r="I555" s="164"/>
      <c r="J555" s="126">
        <v>0.02</v>
      </c>
      <c r="K555" s="127">
        <v>0.27</v>
      </c>
      <c r="L555" s="127">
        <v>0.108</v>
      </c>
      <c r="M555" s="127">
        <v>3.78</v>
      </c>
      <c r="N555" s="127">
        <v>6.48</v>
      </c>
      <c r="O555" s="127">
        <v>5.4</v>
      </c>
      <c r="P555" s="127">
        <v>5.4</v>
      </c>
      <c r="Q555" s="127">
        <v>1.4</v>
      </c>
      <c r="R555" s="128"/>
    </row>
    <row r="556" spans="1:18" s="106" customFormat="1" ht="28.5" x14ac:dyDescent="0.45">
      <c r="A556" s="121"/>
      <c r="B556" s="130"/>
      <c r="C556" s="131" t="s">
        <v>4</v>
      </c>
      <c r="D556" s="132">
        <f>SUM(D551:D555)</f>
        <v>490</v>
      </c>
      <c r="E556" s="132">
        <f>SUM(E551:E555)</f>
        <v>24.430000000000003</v>
      </c>
      <c r="F556" s="132">
        <f>SUM(F551:F555)</f>
        <v>25.25</v>
      </c>
      <c r="G556" s="132">
        <f>SUM(G551:G555)</f>
        <v>108.55000000000001</v>
      </c>
      <c r="H556" s="165">
        <f>SUM(H551:H555)</f>
        <v>755.05</v>
      </c>
      <c r="I556" s="166"/>
      <c r="J556" s="132">
        <f t="shared" ref="J556:Q556" si="55">SUM(J551:J555)</f>
        <v>1.49</v>
      </c>
      <c r="K556" s="132">
        <f t="shared" si="55"/>
        <v>102.02</v>
      </c>
      <c r="L556" s="132">
        <f t="shared" si="55"/>
        <v>61.765999999999991</v>
      </c>
      <c r="M556" s="132">
        <f t="shared" si="55"/>
        <v>7.7959999999999994</v>
      </c>
      <c r="N556" s="132">
        <f t="shared" si="55"/>
        <v>238.86999999999998</v>
      </c>
      <c r="O556" s="132">
        <f t="shared" si="55"/>
        <v>205.06</v>
      </c>
      <c r="P556" s="132">
        <f t="shared" si="55"/>
        <v>146.66</v>
      </c>
      <c r="Q556" s="132">
        <f t="shared" si="55"/>
        <v>34.270000000000003</v>
      </c>
      <c r="R556" s="133"/>
    </row>
    <row r="557" spans="1:18" s="106" customFormat="1" ht="25.5" x14ac:dyDescent="0.35">
      <c r="A557" s="121">
        <v>2</v>
      </c>
      <c r="B557" s="110"/>
      <c r="C557" s="32"/>
      <c r="D557" s="114"/>
      <c r="E557" s="11"/>
      <c r="F557" s="11"/>
      <c r="G557" s="11"/>
      <c r="H557" s="31"/>
      <c r="I557" s="33"/>
      <c r="J557" s="80"/>
      <c r="K557" s="80"/>
      <c r="L557" s="80"/>
      <c r="M557" s="80"/>
      <c r="N557" s="80"/>
      <c r="O557" s="80"/>
      <c r="P557" s="80"/>
      <c r="Q557" s="80"/>
      <c r="R557"/>
    </row>
    <row r="558" spans="1:18" s="106" customFormat="1" ht="27" x14ac:dyDescent="0.35">
      <c r="A558" s="121" t="s">
        <v>40</v>
      </c>
      <c r="B558" s="110"/>
      <c r="C558" s="145" t="s">
        <v>5</v>
      </c>
      <c r="D558" s="110"/>
      <c r="E558" s="12"/>
      <c r="F558" s="12"/>
      <c r="G558" s="12"/>
      <c r="H558" s="181"/>
      <c r="I558" s="181"/>
      <c r="J558" s="81" t="s">
        <v>17</v>
      </c>
      <c r="K558" s="81" t="s">
        <v>18</v>
      </c>
      <c r="L558" s="81" t="s">
        <v>19</v>
      </c>
      <c r="M558" s="81" t="s">
        <v>20</v>
      </c>
      <c r="N558" s="81" t="s">
        <v>21</v>
      </c>
      <c r="O558" s="81" t="s">
        <v>22</v>
      </c>
      <c r="P558" s="81" t="s">
        <v>23</v>
      </c>
      <c r="Q558" s="81" t="s">
        <v>24</v>
      </c>
      <c r="R558"/>
    </row>
    <row r="559" spans="1:18" s="106" customFormat="1" ht="25.5" x14ac:dyDescent="0.35">
      <c r="A559" s="121" t="s">
        <v>25</v>
      </c>
      <c r="B559" s="123" t="s">
        <v>102</v>
      </c>
      <c r="C559" s="124" t="s">
        <v>37</v>
      </c>
      <c r="D559" s="120">
        <v>250</v>
      </c>
      <c r="E559" s="124">
        <v>11.89</v>
      </c>
      <c r="F559" s="124">
        <v>12.56</v>
      </c>
      <c r="G559" s="125">
        <v>21.54</v>
      </c>
      <c r="H559" s="163">
        <v>185.5</v>
      </c>
      <c r="I559" s="164">
        <v>120.18</v>
      </c>
      <c r="J559" s="126">
        <v>0.03</v>
      </c>
      <c r="K559" s="127">
        <v>6.82</v>
      </c>
      <c r="L559" s="127">
        <v>1.19</v>
      </c>
      <c r="M559" s="127">
        <v>0.14499999999999999</v>
      </c>
      <c r="N559" s="127">
        <v>26.6</v>
      </c>
      <c r="O559" s="127">
        <v>48.65</v>
      </c>
      <c r="P559" s="127">
        <v>19.88</v>
      </c>
      <c r="Q559" s="127">
        <v>0.81</v>
      </c>
      <c r="R559" s="128"/>
    </row>
    <row r="560" spans="1:18" s="106" customFormat="1" ht="25.5" x14ac:dyDescent="0.35">
      <c r="A560" s="121" t="s">
        <v>26</v>
      </c>
      <c r="B560" s="123" t="s">
        <v>103</v>
      </c>
      <c r="C560" s="124" t="s">
        <v>104</v>
      </c>
      <c r="D560" s="120">
        <v>100</v>
      </c>
      <c r="E560" s="124">
        <v>12.25</v>
      </c>
      <c r="F560" s="124">
        <v>9.85</v>
      </c>
      <c r="G560" s="125">
        <v>16.8</v>
      </c>
      <c r="H560" s="163">
        <v>214.58</v>
      </c>
      <c r="I560" s="164"/>
      <c r="J560" s="126">
        <v>0.1</v>
      </c>
      <c r="K560" s="127">
        <v>0.8</v>
      </c>
      <c r="L560" s="127">
        <v>0</v>
      </c>
      <c r="M560" s="127">
        <v>0.2</v>
      </c>
      <c r="N560" s="127">
        <v>68.3</v>
      </c>
      <c r="O560" s="127">
        <v>182</v>
      </c>
      <c r="P560" s="127">
        <v>29.8</v>
      </c>
      <c r="Q560" s="127">
        <v>1.3</v>
      </c>
      <c r="R560" s="128"/>
    </row>
    <row r="561" spans="1:18" s="106" customFormat="1" ht="25.5" x14ac:dyDescent="0.35">
      <c r="A561" s="121" t="s">
        <v>27</v>
      </c>
      <c r="B561" s="123" t="s">
        <v>93</v>
      </c>
      <c r="C561" s="124" t="s">
        <v>7</v>
      </c>
      <c r="D561" s="120">
        <v>180</v>
      </c>
      <c r="E561" s="124">
        <v>3.8</v>
      </c>
      <c r="F561" s="124">
        <v>5.6</v>
      </c>
      <c r="G561" s="125">
        <v>41.1</v>
      </c>
      <c r="H561" s="163">
        <v>214.56</v>
      </c>
      <c r="I561" s="164">
        <v>192.05</v>
      </c>
      <c r="J561" s="126">
        <v>0.48</v>
      </c>
      <c r="K561" s="127">
        <v>34.1</v>
      </c>
      <c r="L561" s="127">
        <v>95.5</v>
      </c>
      <c r="M561" s="127">
        <v>3.6</v>
      </c>
      <c r="N561" s="127">
        <v>65.5</v>
      </c>
      <c r="O561" s="127">
        <v>42.5</v>
      </c>
      <c r="P561" s="127">
        <v>40.5</v>
      </c>
      <c r="Q561" s="127">
        <v>2.56</v>
      </c>
      <c r="R561" s="128"/>
    </row>
    <row r="562" spans="1:18" s="106" customFormat="1" ht="25.5" x14ac:dyDescent="0.35">
      <c r="A562" s="121"/>
      <c r="B562" s="123" t="s">
        <v>156</v>
      </c>
      <c r="C562" s="124" t="s">
        <v>161</v>
      </c>
      <c r="D562" s="120">
        <v>100</v>
      </c>
      <c r="E562" s="124">
        <v>2.8</v>
      </c>
      <c r="F562" s="124">
        <v>2.8</v>
      </c>
      <c r="G562" s="125">
        <v>3.9</v>
      </c>
      <c r="H562" s="163">
        <v>24.5</v>
      </c>
      <c r="I562" s="164">
        <v>0.18</v>
      </c>
      <c r="J562" s="126">
        <v>2.2999999999999998</v>
      </c>
      <c r="K562" s="127">
        <v>0.5</v>
      </c>
      <c r="L562" s="127">
        <v>3.8</v>
      </c>
      <c r="M562" s="127">
        <v>16.2</v>
      </c>
      <c r="N562" s="127">
        <v>189</v>
      </c>
      <c r="O562" s="127">
        <v>12.2</v>
      </c>
      <c r="P562" s="127">
        <v>6.6</v>
      </c>
      <c r="Q562" s="127">
        <v>6.6</v>
      </c>
      <c r="R562" s="128"/>
    </row>
    <row r="563" spans="1:18" s="106" customFormat="1" ht="25.5" x14ac:dyDescent="0.35">
      <c r="A563" s="121"/>
      <c r="B563" s="123" t="s">
        <v>157</v>
      </c>
      <c r="C563" s="124" t="s">
        <v>158</v>
      </c>
      <c r="D563" s="120"/>
      <c r="E563" s="124"/>
      <c r="F563" s="124"/>
      <c r="G563" s="125"/>
      <c r="H563" s="163"/>
      <c r="I563" s="164"/>
      <c r="J563" s="126"/>
      <c r="K563" s="127"/>
      <c r="L563" s="127"/>
      <c r="M563" s="127"/>
      <c r="N563" s="127"/>
      <c r="O563" s="127"/>
      <c r="P563" s="127"/>
      <c r="Q563" s="127"/>
      <c r="R563" s="128"/>
    </row>
    <row r="564" spans="1:18" s="106" customFormat="1" ht="25.5" x14ac:dyDescent="0.35">
      <c r="A564" s="121"/>
      <c r="B564" s="123" t="s">
        <v>159</v>
      </c>
      <c r="C564" s="124" t="s">
        <v>160</v>
      </c>
      <c r="D564" s="120"/>
      <c r="E564" s="124"/>
      <c r="F564" s="124"/>
      <c r="G564" s="125"/>
      <c r="H564" s="163"/>
      <c r="I564" s="164"/>
      <c r="J564" s="126"/>
      <c r="K564" s="127"/>
      <c r="L564" s="127"/>
      <c r="M564" s="127"/>
      <c r="N564" s="127"/>
      <c r="O564" s="127"/>
      <c r="P564" s="127"/>
      <c r="Q564" s="127"/>
      <c r="R564" s="128"/>
    </row>
    <row r="565" spans="1:18" s="106" customFormat="1" ht="25.5" x14ac:dyDescent="0.35">
      <c r="A565" s="121"/>
      <c r="B565" s="123" t="s">
        <v>91</v>
      </c>
      <c r="C565" s="124" t="s">
        <v>8</v>
      </c>
      <c r="D565" s="120">
        <v>75</v>
      </c>
      <c r="E565" s="124">
        <v>4.125</v>
      </c>
      <c r="F565" s="124">
        <v>12.75</v>
      </c>
      <c r="G565" s="125">
        <v>38.25</v>
      </c>
      <c r="H565" s="163">
        <v>110.5</v>
      </c>
      <c r="I565" s="164"/>
      <c r="J565" s="126">
        <v>0.4</v>
      </c>
      <c r="K565" s="127">
        <v>0.2</v>
      </c>
      <c r="L565" s="127">
        <v>0.1</v>
      </c>
      <c r="M565" s="127">
        <v>0.3</v>
      </c>
      <c r="N565" s="127">
        <v>48</v>
      </c>
      <c r="O565" s="127">
        <v>198</v>
      </c>
      <c r="P565" s="127">
        <v>51</v>
      </c>
      <c r="Q565" s="127">
        <v>3.4</v>
      </c>
      <c r="R565" s="128"/>
    </row>
    <row r="566" spans="1:18" s="106" customFormat="1" ht="25.5" x14ac:dyDescent="0.35">
      <c r="A566" s="121"/>
      <c r="B566" s="123" t="s">
        <v>94</v>
      </c>
      <c r="C566" s="124" t="s">
        <v>9</v>
      </c>
      <c r="D566" s="120">
        <v>200</v>
      </c>
      <c r="E566" s="124">
        <v>0.4</v>
      </c>
      <c r="F566" s="124">
        <v>0.4</v>
      </c>
      <c r="G566" s="125">
        <v>14.2</v>
      </c>
      <c r="H566" s="163">
        <v>58.6</v>
      </c>
      <c r="I566" s="164">
        <v>58.6</v>
      </c>
      <c r="J566" s="126">
        <v>0</v>
      </c>
      <c r="K566" s="127">
        <v>4</v>
      </c>
      <c r="L566" s="127">
        <v>0.2</v>
      </c>
      <c r="M566" s="127">
        <v>140</v>
      </c>
      <c r="N566" s="127">
        <v>14</v>
      </c>
      <c r="O566" s="127">
        <v>0.4</v>
      </c>
      <c r="P566" s="127">
        <v>2.9</v>
      </c>
      <c r="Q566" s="127">
        <v>2.8</v>
      </c>
      <c r="R566" s="128"/>
    </row>
    <row r="567" spans="1:18" s="106" customFormat="1" ht="25.5" x14ac:dyDescent="0.35">
      <c r="A567" s="121"/>
      <c r="B567" s="123" t="s">
        <v>53</v>
      </c>
      <c r="C567" s="124" t="s">
        <v>3</v>
      </c>
      <c r="D567" s="120">
        <v>50</v>
      </c>
      <c r="E567" s="124">
        <v>4.4000000000000004</v>
      </c>
      <c r="F567" s="124">
        <v>1.7</v>
      </c>
      <c r="G567" s="125">
        <v>23.4</v>
      </c>
      <c r="H567" s="163">
        <v>133</v>
      </c>
      <c r="I567" s="164"/>
      <c r="J567" s="126">
        <v>0.16</v>
      </c>
      <c r="K567" s="127">
        <v>23</v>
      </c>
      <c r="L567" s="127">
        <v>0.108</v>
      </c>
      <c r="M567" s="127">
        <v>1.3</v>
      </c>
      <c r="N567" s="127">
        <v>23</v>
      </c>
      <c r="O567" s="127">
        <v>87</v>
      </c>
      <c r="P567" s="127">
        <v>33</v>
      </c>
      <c r="Q567" s="127">
        <v>2</v>
      </c>
      <c r="R567" s="128"/>
    </row>
    <row r="568" spans="1:18" s="106" customFormat="1" ht="28.5" x14ac:dyDescent="0.45">
      <c r="A568" s="121"/>
      <c r="B568" s="130"/>
      <c r="C568" s="131" t="s">
        <v>4</v>
      </c>
      <c r="D568" s="132">
        <f>SUM(D559:D567)</f>
        <v>955</v>
      </c>
      <c r="E568" s="132">
        <f>SUM(E559:E567)</f>
        <v>39.664999999999999</v>
      </c>
      <c r="F568" s="132">
        <f t="shared" ref="F568:G568" si="56">SUM(F559:F567)</f>
        <v>45.660000000000004</v>
      </c>
      <c r="G568" s="132">
        <f t="shared" si="56"/>
        <v>159.19</v>
      </c>
      <c r="H568" s="165">
        <f>SUM(H559:H567)</f>
        <v>941.24000000000012</v>
      </c>
      <c r="I568" s="166"/>
      <c r="J568" s="132">
        <f t="shared" ref="J568:Q568" si="57">SUM(J559:J567)</f>
        <v>3.4699999999999998</v>
      </c>
      <c r="K568" s="132">
        <f t="shared" si="57"/>
        <v>69.42</v>
      </c>
      <c r="L568" s="132">
        <f t="shared" si="57"/>
        <v>100.898</v>
      </c>
      <c r="M568" s="132">
        <f t="shared" si="57"/>
        <v>161.745</v>
      </c>
      <c r="N568" s="132">
        <f t="shared" si="57"/>
        <v>434.4</v>
      </c>
      <c r="O568" s="132">
        <f t="shared" si="57"/>
        <v>570.75</v>
      </c>
      <c r="P568" s="132">
        <f t="shared" si="57"/>
        <v>183.68</v>
      </c>
      <c r="Q568" s="132">
        <f t="shared" si="57"/>
        <v>19.47</v>
      </c>
      <c r="R568" s="133"/>
    </row>
    <row r="569" spans="1:18" s="106" customFormat="1" ht="28.5" x14ac:dyDescent="0.45">
      <c r="A569" s="159"/>
      <c r="B569" s="130"/>
      <c r="C569" s="131" t="s">
        <v>54</v>
      </c>
      <c r="D569" s="132"/>
      <c r="E569" s="132">
        <f>E556+E568</f>
        <v>64.094999999999999</v>
      </c>
      <c r="F569" s="132">
        <f t="shared" ref="F569:G569" si="58">F556+F568</f>
        <v>70.91</v>
      </c>
      <c r="G569" s="132">
        <f t="shared" si="58"/>
        <v>267.74</v>
      </c>
      <c r="H569" s="165">
        <f>H556+H568</f>
        <v>1696.29</v>
      </c>
      <c r="I569" s="166"/>
      <c r="J569" s="132">
        <f>J556+J568</f>
        <v>4.96</v>
      </c>
      <c r="K569" s="132">
        <f t="shared" ref="K569:Q569" si="59">K556+K568</f>
        <v>171.44</v>
      </c>
      <c r="L569" s="132">
        <f t="shared" si="59"/>
        <v>162.66399999999999</v>
      </c>
      <c r="M569" s="132">
        <f t="shared" si="59"/>
        <v>169.541</v>
      </c>
      <c r="N569" s="132">
        <f t="shared" si="59"/>
        <v>673.27</v>
      </c>
      <c r="O569" s="132">
        <f t="shared" si="59"/>
        <v>775.81</v>
      </c>
      <c r="P569" s="132">
        <f t="shared" si="59"/>
        <v>330.34000000000003</v>
      </c>
      <c r="Q569" s="132">
        <f t="shared" si="59"/>
        <v>53.74</v>
      </c>
      <c r="R569" s="133"/>
    </row>
    <row r="570" spans="1:18" s="106" customFormat="1" ht="23.25" x14ac:dyDescent="0.35">
      <c r="A570" s="6"/>
      <c r="B570" s="6"/>
      <c r="C570" s="4"/>
      <c r="D570" s="5"/>
      <c r="E570" s="86"/>
      <c r="F570" s="86"/>
      <c r="G570" s="86"/>
      <c r="H570" s="5"/>
      <c r="I570" s="5"/>
      <c r="J570" s="87"/>
      <c r="K570" s="88"/>
      <c r="L570" s="88"/>
      <c r="M570" s="88"/>
      <c r="N570" s="88"/>
      <c r="O570" s="88"/>
      <c r="P570" s="88"/>
      <c r="Q570" s="88"/>
      <c r="R570" s="57"/>
    </row>
    <row r="571" spans="1:18" s="106" customFormat="1" ht="23.25" x14ac:dyDescent="0.35">
      <c r="B571" s="105" t="s">
        <v>29</v>
      </c>
    </row>
    <row r="572" spans="1:18" s="106" customFormat="1" ht="23.25" x14ac:dyDescent="0.35">
      <c r="B572" s="105" t="s">
        <v>30</v>
      </c>
    </row>
    <row r="573" spans="1:18" s="106" customFormat="1" ht="23.25" x14ac:dyDescent="0.35">
      <c r="A573" s="3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/>
    </row>
    <row r="574" spans="1:18" s="106" customFormat="1" ht="23.25" x14ac:dyDescent="0.35">
      <c r="A574" s="3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/>
    </row>
    <row r="575" spans="1:18" s="106" customFormat="1" ht="23.25" x14ac:dyDescent="0.35">
      <c r="A575" s="3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/>
    </row>
    <row r="576" spans="1:18" s="106" customFormat="1" ht="27.75" x14ac:dyDescent="0.4">
      <c r="A576" s="3"/>
      <c r="B576" s="104" t="s">
        <v>169</v>
      </c>
      <c r="C576" s="136" t="s">
        <v>107</v>
      </c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/>
    </row>
    <row r="577" spans="1:18" s="106" customFormat="1" ht="23.25" x14ac:dyDescent="0.35">
      <c r="A577" s="3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/>
    </row>
    <row r="578" spans="1:18" s="106" customFormat="1" ht="40.5" x14ac:dyDescent="0.35">
      <c r="A578" s="61" t="s">
        <v>0</v>
      </c>
      <c r="B578" s="61" t="s">
        <v>43</v>
      </c>
      <c r="C578" s="61" t="s">
        <v>44</v>
      </c>
      <c r="D578" s="62" t="s">
        <v>45</v>
      </c>
      <c r="E578" s="67" t="s">
        <v>141</v>
      </c>
      <c r="F578" s="64"/>
      <c r="G578" s="65"/>
      <c r="H578" s="63"/>
      <c r="I578" s="63" t="s">
        <v>145</v>
      </c>
      <c r="J578" s="68" t="s">
        <v>137</v>
      </c>
      <c r="K578" s="64"/>
      <c r="L578" s="64"/>
      <c r="M578" s="65"/>
      <c r="N578" s="68" t="s">
        <v>146</v>
      </c>
      <c r="O578" s="71"/>
      <c r="P578" s="71"/>
      <c r="Q578" s="72"/>
      <c r="R578" s="60"/>
    </row>
    <row r="579" spans="1:18" s="106" customFormat="1" ht="25.5" x14ac:dyDescent="0.35">
      <c r="A579" s="158"/>
      <c r="B579" s="63"/>
      <c r="C579" s="63"/>
      <c r="D579" s="74" t="s">
        <v>142</v>
      </c>
      <c r="E579" s="74" t="s">
        <v>138</v>
      </c>
      <c r="F579" s="74" t="s">
        <v>139</v>
      </c>
      <c r="G579" s="74" t="s">
        <v>140</v>
      </c>
      <c r="H579" s="75"/>
      <c r="I579" s="76" t="s">
        <v>143</v>
      </c>
      <c r="J579" s="73" t="s">
        <v>134</v>
      </c>
      <c r="K579" s="73" t="s">
        <v>135</v>
      </c>
      <c r="L579" s="73" t="s">
        <v>144</v>
      </c>
      <c r="M579" s="73" t="s">
        <v>136</v>
      </c>
      <c r="N579" s="69" t="s">
        <v>21</v>
      </c>
      <c r="O579" s="70" t="s">
        <v>22</v>
      </c>
      <c r="P579" s="70" t="s">
        <v>23</v>
      </c>
      <c r="Q579" s="70" t="s">
        <v>24</v>
      </c>
      <c r="R579" s="60"/>
    </row>
    <row r="580" spans="1:18" s="106" customFormat="1" ht="27" x14ac:dyDescent="0.35">
      <c r="A580" s="156"/>
      <c r="B580" s="111"/>
      <c r="C580" s="145" t="s">
        <v>1</v>
      </c>
      <c r="D580" s="111"/>
      <c r="E580" s="111"/>
      <c r="F580" s="111"/>
      <c r="G580" s="10"/>
      <c r="H580" s="176"/>
      <c r="I580" s="176"/>
      <c r="J580" s="21"/>
      <c r="K580" s="21"/>
      <c r="L580" s="21"/>
      <c r="M580" s="21"/>
      <c r="N580" s="21"/>
      <c r="O580" s="21"/>
      <c r="P580" s="21"/>
      <c r="Q580" s="21"/>
      <c r="R580"/>
    </row>
    <row r="581" spans="1:18" s="106" customFormat="1" ht="25.5" x14ac:dyDescent="0.35">
      <c r="A581" s="121"/>
      <c r="B581" s="123" t="s">
        <v>111</v>
      </c>
      <c r="C581" s="124" t="s">
        <v>38</v>
      </c>
      <c r="D581" s="120">
        <v>200</v>
      </c>
      <c r="E581" s="124">
        <v>18.600000000000001</v>
      </c>
      <c r="F581" s="124">
        <v>18.8</v>
      </c>
      <c r="G581" s="125">
        <v>6.96</v>
      </c>
      <c r="H581" s="163">
        <v>331.2</v>
      </c>
      <c r="I581" s="164"/>
      <c r="J581" s="126">
        <v>0.04</v>
      </c>
      <c r="K581" s="127">
        <v>12</v>
      </c>
      <c r="L581" s="127">
        <v>0.1</v>
      </c>
      <c r="M581" s="127">
        <v>2.8</v>
      </c>
      <c r="N581" s="127">
        <v>39.1</v>
      </c>
      <c r="O581" s="127">
        <v>39</v>
      </c>
      <c r="P581" s="127">
        <v>5.5</v>
      </c>
      <c r="Q581" s="127">
        <v>2.4500000000000002</v>
      </c>
      <c r="R581" s="128"/>
    </row>
    <row r="582" spans="1:18" s="106" customFormat="1" ht="25.5" x14ac:dyDescent="0.35">
      <c r="A582" s="121"/>
      <c r="B582" s="123" t="s">
        <v>156</v>
      </c>
      <c r="C582" s="124" t="s">
        <v>161</v>
      </c>
      <c r="D582" s="120">
        <v>100</v>
      </c>
      <c r="E582" s="124">
        <v>2.8</v>
      </c>
      <c r="F582" s="124">
        <v>2.8</v>
      </c>
      <c r="G582" s="125">
        <v>3.9</v>
      </c>
      <c r="H582" s="163">
        <v>24.5</v>
      </c>
      <c r="I582" s="164">
        <v>0.18</v>
      </c>
      <c r="J582" s="126">
        <v>2.2999999999999998</v>
      </c>
      <c r="K582" s="127">
        <v>0.5</v>
      </c>
      <c r="L582" s="127">
        <v>3.8</v>
      </c>
      <c r="M582" s="127">
        <v>16.2</v>
      </c>
      <c r="N582" s="127">
        <v>189</v>
      </c>
      <c r="O582" s="127">
        <v>12.2</v>
      </c>
      <c r="P582" s="127">
        <v>6.6</v>
      </c>
      <c r="Q582" s="127">
        <v>6.6</v>
      </c>
      <c r="R582" s="128"/>
    </row>
    <row r="583" spans="1:18" s="106" customFormat="1" ht="25.5" x14ac:dyDescent="0.35">
      <c r="A583" s="121"/>
      <c r="B583" s="123" t="s">
        <v>157</v>
      </c>
      <c r="C583" s="124" t="s">
        <v>158</v>
      </c>
      <c r="D583" s="120"/>
      <c r="E583" s="124"/>
      <c r="F583" s="124"/>
      <c r="G583" s="125"/>
      <c r="H583" s="163"/>
      <c r="I583" s="164"/>
      <c r="J583" s="126"/>
      <c r="K583" s="127"/>
      <c r="L583" s="127"/>
      <c r="M583" s="127"/>
      <c r="N583" s="127"/>
      <c r="O583" s="127"/>
      <c r="P583" s="127"/>
      <c r="Q583" s="127"/>
      <c r="R583" s="128"/>
    </row>
    <row r="584" spans="1:18" s="106" customFormat="1" ht="25.5" x14ac:dyDescent="0.35">
      <c r="A584" s="121"/>
      <c r="B584" s="123" t="s">
        <v>159</v>
      </c>
      <c r="C584" s="124" t="s">
        <v>160</v>
      </c>
      <c r="D584" s="120"/>
      <c r="E584" s="124"/>
      <c r="F584" s="124"/>
      <c r="G584" s="125"/>
      <c r="H584" s="163"/>
      <c r="I584" s="164"/>
      <c r="J584" s="126"/>
      <c r="K584" s="127"/>
      <c r="L584" s="127"/>
      <c r="M584" s="127"/>
      <c r="N584" s="127"/>
      <c r="O584" s="127"/>
      <c r="P584" s="127"/>
      <c r="Q584" s="127"/>
      <c r="R584" s="128"/>
    </row>
    <row r="585" spans="1:18" s="106" customFormat="1" ht="25.5" x14ac:dyDescent="0.35">
      <c r="A585" s="121"/>
      <c r="B585" s="123" t="s">
        <v>64</v>
      </c>
      <c r="C585" s="124" t="s">
        <v>65</v>
      </c>
      <c r="D585" s="120">
        <v>200</v>
      </c>
      <c r="E585" s="124">
        <v>1.33</v>
      </c>
      <c r="F585" s="124">
        <v>1.5</v>
      </c>
      <c r="G585" s="125">
        <v>24.5</v>
      </c>
      <c r="H585" s="163">
        <v>114.2</v>
      </c>
      <c r="I585" s="164"/>
      <c r="J585" s="126">
        <v>0.02</v>
      </c>
      <c r="K585" s="127">
        <v>0.27</v>
      </c>
      <c r="L585" s="127">
        <v>0.11</v>
      </c>
      <c r="M585" s="127">
        <v>3.78</v>
      </c>
      <c r="N585" s="127">
        <v>6.48</v>
      </c>
      <c r="O585" s="127">
        <v>5.4</v>
      </c>
      <c r="P585" s="127">
        <v>5.4</v>
      </c>
      <c r="Q585" s="127">
        <v>1.4</v>
      </c>
      <c r="R585" s="128"/>
    </row>
    <row r="586" spans="1:18" s="106" customFormat="1" ht="25.5" x14ac:dyDescent="0.35">
      <c r="A586" s="121"/>
      <c r="B586" s="123" t="s">
        <v>53</v>
      </c>
      <c r="C586" s="124" t="s">
        <v>3</v>
      </c>
      <c r="D586" s="120">
        <v>50</v>
      </c>
      <c r="E586" s="124">
        <v>4.4000000000000004</v>
      </c>
      <c r="F586" s="124">
        <v>1.7</v>
      </c>
      <c r="G586" s="125">
        <v>23.4</v>
      </c>
      <c r="H586" s="163">
        <v>133</v>
      </c>
      <c r="I586" s="164"/>
      <c r="J586" s="126">
        <v>0.16</v>
      </c>
      <c r="K586" s="127">
        <v>23</v>
      </c>
      <c r="L586" s="127">
        <v>0.108</v>
      </c>
      <c r="M586" s="127">
        <v>1.3</v>
      </c>
      <c r="N586" s="127">
        <v>23</v>
      </c>
      <c r="O586" s="127">
        <v>87</v>
      </c>
      <c r="P586" s="127">
        <v>33</v>
      </c>
      <c r="Q586" s="127">
        <v>2</v>
      </c>
      <c r="R586" s="128"/>
    </row>
    <row r="587" spans="1:18" s="106" customFormat="1" ht="28.5" x14ac:dyDescent="0.45">
      <c r="A587" s="121"/>
      <c r="B587" s="147"/>
      <c r="C587" s="131" t="s">
        <v>4</v>
      </c>
      <c r="D587" s="132">
        <f>SUM(D581:D586)</f>
        <v>550</v>
      </c>
      <c r="E587" s="132">
        <f>SUM(E581:E586)</f>
        <v>27.130000000000003</v>
      </c>
      <c r="F587" s="132">
        <f>SUM(F581:F586)</f>
        <v>24.8</v>
      </c>
      <c r="G587" s="132">
        <f>SUM(G581:G586)</f>
        <v>58.76</v>
      </c>
      <c r="H587" s="165">
        <f>SUM(H581:H586)</f>
        <v>602.9</v>
      </c>
      <c r="I587" s="166"/>
      <c r="J587" s="132">
        <f t="shared" ref="J587:Q587" si="60">SUM(J581:J586)</f>
        <v>2.52</v>
      </c>
      <c r="K587" s="132">
        <f t="shared" si="60"/>
        <v>35.769999999999996</v>
      </c>
      <c r="L587" s="132">
        <f t="shared" si="60"/>
        <v>4.1179999999999994</v>
      </c>
      <c r="M587" s="132">
        <f t="shared" si="60"/>
        <v>24.080000000000002</v>
      </c>
      <c r="N587" s="132">
        <f t="shared" si="60"/>
        <v>257.58</v>
      </c>
      <c r="O587" s="132">
        <f t="shared" si="60"/>
        <v>143.6</v>
      </c>
      <c r="P587" s="132">
        <f t="shared" si="60"/>
        <v>50.5</v>
      </c>
      <c r="Q587" s="132">
        <f t="shared" si="60"/>
        <v>12.450000000000001</v>
      </c>
      <c r="R587" s="133"/>
    </row>
    <row r="588" spans="1:18" s="106" customFormat="1" ht="25.5" x14ac:dyDescent="0.35">
      <c r="A588" s="121">
        <v>3</v>
      </c>
      <c r="B588" s="44"/>
      <c r="C588" s="40"/>
      <c r="D588" s="41"/>
      <c r="E588" s="40"/>
      <c r="F588" s="40"/>
      <c r="G588" s="42"/>
      <c r="H588" s="171"/>
      <c r="I588" s="171"/>
      <c r="J588" s="45"/>
      <c r="K588" s="45"/>
      <c r="L588" s="45"/>
      <c r="M588" s="45"/>
      <c r="N588" s="45"/>
      <c r="O588" s="45"/>
      <c r="P588" s="45"/>
      <c r="Q588" s="45"/>
      <c r="R588"/>
    </row>
    <row r="589" spans="1:18" s="106" customFormat="1" ht="27" x14ac:dyDescent="0.35">
      <c r="A589" s="121" t="s">
        <v>40</v>
      </c>
      <c r="B589" s="118"/>
      <c r="C589" s="145" t="s">
        <v>5</v>
      </c>
      <c r="D589" s="110"/>
      <c r="E589" s="110"/>
      <c r="F589" s="110"/>
      <c r="G589" s="110"/>
      <c r="H589" s="167"/>
      <c r="I589" s="167"/>
      <c r="J589" s="81" t="s">
        <v>17</v>
      </c>
      <c r="K589" s="81" t="s">
        <v>18</v>
      </c>
      <c r="L589" s="81" t="s">
        <v>19</v>
      </c>
      <c r="M589" s="81" t="s">
        <v>20</v>
      </c>
      <c r="N589" s="81" t="s">
        <v>21</v>
      </c>
      <c r="O589" s="81" t="s">
        <v>22</v>
      </c>
      <c r="P589" s="81" t="s">
        <v>23</v>
      </c>
      <c r="Q589" s="81" t="s">
        <v>24</v>
      </c>
      <c r="R589"/>
    </row>
    <row r="590" spans="1:18" s="106" customFormat="1" ht="25.5" x14ac:dyDescent="0.35">
      <c r="A590" s="121" t="s">
        <v>25</v>
      </c>
      <c r="B590" s="123" t="s">
        <v>149</v>
      </c>
      <c r="C590" s="124" t="s">
        <v>11</v>
      </c>
      <c r="D590" s="120">
        <v>250</v>
      </c>
      <c r="E590" s="124">
        <v>8.9</v>
      </c>
      <c r="F590" s="124">
        <v>7.85</v>
      </c>
      <c r="G590" s="125">
        <v>18.89</v>
      </c>
      <c r="H590" s="163">
        <v>164.4</v>
      </c>
      <c r="I590" s="164"/>
      <c r="J590" s="126">
        <v>0.42</v>
      </c>
      <c r="K590" s="127">
        <v>9.8800000000000008</v>
      </c>
      <c r="L590" s="127">
        <v>1.25</v>
      </c>
      <c r="M590" s="127">
        <v>0.65</v>
      </c>
      <c r="N590" s="127">
        <v>91.4</v>
      </c>
      <c r="O590" s="127">
        <v>122</v>
      </c>
      <c r="P590" s="127">
        <v>41.5</v>
      </c>
      <c r="Q590" s="127">
        <v>3.88</v>
      </c>
      <c r="R590" s="128"/>
    </row>
    <row r="591" spans="1:18" s="106" customFormat="1" ht="25.5" x14ac:dyDescent="0.35">
      <c r="A591" s="121" t="s">
        <v>26</v>
      </c>
      <c r="B591" s="123" t="s">
        <v>115</v>
      </c>
      <c r="C591" s="124" t="s">
        <v>117</v>
      </c>
      <c r="D591" s="120">
        <v>100</v>
      </c>
      <c r="E591" s="124">
        <v>21</v>
      </c>
      <c r="F591" s="124">
        <v>8.1999999999999993</v>
      </c>
      <c r="G591" s="125">
        <v>1.2</v>
      </c>
      <c r="H591" s="163">
        <v>161</v>
      </c>
      <c r="I591" s="164"/>
      <c r="J591" s="126">
        <v>0.15</v>
      </c>
      <c r="K591" s="127">
        <v>3.89</v>
      </c>
      <c r="L591" s="127">
        <v>0.39</v>
      </c>
      <c r="M591" s="127">
        <v>0.36</v>
      </c>
      <c r="N591" s="127">
        <v>75.5</v>
      </c>
      <c r="O591" s="127">
        <v>196</v>
      </c>
      <c r="P591" s="127">
        <v>36.5</v>
      </c>
      <c r="Q591" s="127">
        <v>1.85</v>
      </c>
      <c r="R591" s="128"/>
    </row>
    <row r="592" spans="1:18" s="106" customFormat="1" ht="25.5" x14ac:dyDescent="0.35">
      <c r="A592" s="121" t="s">
        <v>27</v>
      </c>
      <c r="B592" s="123" t="s">
        <v>89</v>
      </c>
      <c r="C592" s="124" t="s">
        <v>32</v>
      </c>
      <c r="D592" s="120">
        <v>180</v>
      </c>
      <c r="E592" s="124">
        <v>9.8000000000000007</v>
      </c>
      <c r="F592" s="124">
        <v>10.98</v>
      </c>
      <c r="G592" s="125">
        <v>48.8</v>
      </c>
      <c r="H592" s="163">
        <v>198.89</v>
      </c>
      <c r="I592" s="164"/>
      <c r="J592" s="126">
        <v>0.35</v>
      </c>
      <c r="K592" s="127">
        <v>0</v>
      </c>
      <c r="L592" s="127">
        <v>1.7000000000000001E-2</v>
      </c>
      <c r="M592" s="127">
        <v>2.6749999999999998</v>
      </c>
      <c r="N592" s="127">
        <v>14.2</v>
      </c>
      <c r="O592" s="127">
        <v>147</v>
      </c>
      <c r="P592" s="127">
        <v>82.5</v>
      </c>
      <c r="Q592" s="127">
        <v>4.5999999999999996</v>
      </c>
      <c r="R592" s="128"/>
    </row>
    <row r="593" spans="1:18" s="106" customFormat="1" ht="25.5" x14ac:dyDescent="0.35">
      <c r="A593" s="121"/>
      <c r="B593" s="123" t="s">
        <v>156</v>
      </c>
      <c r="C593" s="124" t="s">
        <v>161</v>
      </c>
      <c r="D593" s="120">
        <v>100</v>
      </c>
      <c r="E593" s="124">
        <v>2.8</v>
      </c>
      <c r="F593" s="124">
        <v>2.8</v>
      </c>
      <c r="G593" s="125">
        <v>3.9</v>
      </c>
      <c r="H593" s="163">
        <v>24.5</v>
      </c>
      <c r="I593" s="164">
        <v>0.18</v>
      </c>
      <c r="J593" s="126">
        <v>2.2999999999999998</v>
      </c>
      <c r="K593" s="127">
        <v>0.5</v>
      </c>
      <c r="L593" s="127">
        <v>3.8</v>
      </c>
      <c r="M593" s="127">
        <v>16.2</v>
      </c>
      <c r="N593" s="127">
        <v>189</v>
      </c>
      <c r="O593" s="127">
        <v>12.2</v>
      </c>
      <c r="P593" s="127">
        <v>6.6</v>
      </c>
      <c r="Q593" s="127">
        <v>6.6</v>
      </c>
      <c r="R593" s="128"/>
    </row>
    <row r="594" spans="1:18" s="106" customFormat="1" ht="25.5" x14ac:dyDescent="0.35">
      <c r="A594" s="121"/>
      <c r="B594" s="123" t="s">
        <v>157</v>
      </c>
      <c r="C594" s="124" t="s">
        <v>158</v>
      </c>
      <c r="D594" s="120"/>
      <c r="E594" s="124"/>
      <c r="F594" s="124"/>
      <c r="G594" s="125"/>
      <c r="H594" s="163"/>
      <c r="I594" s="164"/>
      <c r="J594" s="126"/>
      <c r="K594" s="127"/>
      <c r="L594" s="127"/>
      <c r="M594" s="127"/>
      <c r="N594" s="127"/>
      <c r="O594" s="127"/>
      <c r="P594" s="127"/>
      <c r="Q594" s="127"/>
      <c r="R594" s="128"/>
    </row>
    <row r="595" spans="1:18" s="106" customFormat="1" ht="25.5" x14ac:dyDescent="0.35">
      <c r="A595" s="121"/>
      <c r="B595" s="123" t="s">
        <v>159</v>
      </c>
      <c r="C595" s="124" t="s">
        <v>160</v>
      </c>
      <c r="D595" s="120"/>
      <c r="E595" s="124"/>
      <c r="F595" s="124"/>
      <c r="G595" s="125"/>
      <c r="H595" s="163"/>
      <c r="I595" s="164"/>
      <c r="J595" s="126"/>
      <c r="K595" s="127"/>
      <c r="L595" s="127"/>
      <c r="M595" s="127"/>
      <c r="N595" s="127"/>
      <c r="O595" s="127"/>
      <c r="P595" s="127"/>
      <c r="Q595" s="127"/>
      <c r="R595" s="128"/>
    </row>
    <row r="596" spans="1:18" s="106" customFormat="1" ht="25.5" x14ac:dyDescent="0.35">
      <c r="A596" s="121"/>
      <c r="B596" s="123" t="s">
        <v>116</v>
      </c>
      <c r="C596" s="124" t="s">
        <v>147</v>
      </c>
      <c r="D596" s="120">
        <v>200</v>
      </c>
      <c r="E596" s="124">
        <v>0.2</v>
      </c>
      <c r="F596" s="124">
        <v>0</v>
      </c>
      <c r="G596" s="125">
        <v>20.8</v>
      </c>
      <c r="H596" s="163">
        <v>88.8</v>
      </c>
      <c r="I596" s="164"/>
      <c r="J596" s="126">
        <v>0</v>
      </c>
      <c r="K596" s="127">
        <v>0.8</v>
      </c>
      <c r="L596" s="127">
        <v>0</v>
      </c>
      <c r="M596" s="127">
        <v>0.1</v>
      </c>
      <c r="N596" s="127">
        <v>41.1</v>
      </c>
      <c r="O596" s="127">
        <v>33.799999999999997</v>
      </c>
      <c r="P596" s="127">
        <v>16.2</v>
      </c>
      <c r="Q596" s="127">
        <v>0.7</v>
      </c>
      <c r="R596" s="128"/>
    </row>
    <row r="597" spans="1:18" s="106" customFormat="1" ht="25.5" x14ac:dyDescent="0.35">
      <c r="A597" s="121"/>
      <c r="B597" s="123" t="s">
        <v>120</v>
      </c>
      <c r="C597" s="124" t="s">
        <v>121</v>
      </c>
      <c r="D597" s="120">
        <v>50</v>
      </c>
      <c r="E597" s="124">
        <v>3.25</v>
      </c>
      <c r="F597" s="124">
        <v>10.9</v>
      </c>
      <c r="G597" s="125">
        <v>29.15</v>
      </c>
      <c r="H597" s="163">
        <v>112.3</v>
      </c>
      <c r="I597" s="164">
        <v>112.3</v>
      </c>
      <c r="J597" s="126"/>
      <c r="K597" s="127"/>
      <c r="L597" s="127"/>
      <c r="M597" s="127"/>
      <c r="N597" s="127"/>
      <c r="O597" s="127"/>
      <c r="P597" s="127"/>
      <c r="Q597" s="127"/>
      <c r="R597" s="128"/>
    </row>
    <row r="598" spans="1:18" s="106" customFormat="1" ht="25.5" x14ac:dyDescent="0.35">
      <c r="A598" s="121"/>
      <c r="B598" s="123" t="s">
        <v>53</v>
      </c>
      <c r="C598" s="124" t="s">
        <v>3</v>
      </c>
      <c r="D598" s="120">
        <v>50</v>
      </c>
      <c r="E598" s="124">
        <v>4.4000000000000004</v>
      </c>
      <c r="F598" s="124">
        <v>1.7</v>
      </c>
      <c r="G598" s="125">
        <v>23.4</v>
      </c>
      <c r="H598" s="163">
        <v>133</v>
      </c>
      <c r="I598" s="164"/>
      <c r="J598" s="126">
        <v>0.16</v>
      </c>
      <c r="K598" s="127">
        <v>23</v>
      </c>
      <c r="L598" s="127">
        <v>0.108</v>
      </c>
      <c r="M598" s="127">
        <v>1.3</v>
      </c>
      <c r="N598" s="127">
        <v>23</v>
      </c>
      <c r="O598" s="127">
        <v>87</v>
      </c>
      <c r="P598" s="127">
        <v>33</v>
      </c>
      <c r="Q598" s="127">
        <v>2</v>
      </c>
      <c r="R598" s="128"/>
    </row>
    <row r="599" spans="1:18" s="106" customFormat="1" ht="28.5" x14ac:dyDescent="0.45">
      <c r="A599" s="121"/>
      <c r="B599" s="147"/>
      <c r="C599" s="131" t="s">
        <v>4</v>
      </c>
      <c r="D599" s="132">
        <f>SUM(D590:D598)</f>
        <v>930</v>
      </c>
      <c r="E599" s="132">
        <f>SUM(E590:E598)</f>
        <v>50.35</v>
      </c>
      <c r="F599" s="132">
        <f>SUM(F590:F598)</f>
        <v>42.43</v>
      </c>
      <c r="G599" s="132">
        <f>SUM(G590:G598)</f>
        <v>146.14000000000001</v>
      </c>
      <c r="H599" s="165">
        <f t="shared" ref="H599:Q599" si="61">SUM(H590:H598)</f>
        <v>882.88999999999987</v>
      </c>
      <c r="I599" s="166">
        <f t="shared" si="61"/>
        <v>112.48</v>
      </c>
      <c r="J599" s="132">
        <f t="shared" si="61"/>
        <v>3.38</v>
      </c>
      <c r="K599" s="132">
        <f t="shared" si="61"/>
        <v>38.07</v>
      </c>
      <c r="L599" s="132">
        <f t="shared" si="61"/>
        <v>5.5649999999999995</v>
      </c>
      <c r="M599" s="132">
        <f t="shared" si="61"/>
        <v>21.285</v>
      </c>
      <c r="N599" s="132">
        <f t="shared" si="61"/>
        <v>434.20000000000005</v>
      </c>
      <c r="O599" s="132">
        <f t="shared" si="61"/>
        <v>598</v>
      </c>
      <c r="P599" s="132">
        <f t="shared" si="61"/>
        <v>216.29999999999998</v>
      </c>
      <c r="Q599" s="132">
        <f t="shared" si="61"/>
        <v>19.63</v>
      </c>
      <c r="R599" s="133"/>
    </row>
    <row r="600" spans="1:18" s="106" customFormat="1" ht="28.5" x14ac:dyDescent="0.45">
      <c r="A600" s="159"/>
      <c r="B600" s="147"/>
      <c r="C600" s="131" t="s">
        <v>54</v>
      </c>
      <c r="D600" s="132"/>
      <c r="E600" s="132">
        <f>E587+E599</f>
        <v>77.48</v>
      </c>
      <c r="F600" s="132">
        <f>F587+F599</f>
        <v>67.23</v>
      </c>
      <c r="G600" s="132">
        <f>G587+G599</f>
        <v>204.9</v>
      </c>
      <c r="H600" s="165">
        <f>H587+H599</f>
        <v>1485.79</v>
      </c>
      <c r="I600" s="166"/>
      <c r="J600" s="132">
        <f t="shared" ref="J600:Q600" si="62">J585+J598</f>
        <v>0.18</v>
      </c>
      <c r="K600" s="132">
        <f t="shared" si="62"/>
        <v>23.27</v>
      </c>
      <c r="L600" s="132">
        <f t="shared" si="62"/>
        <v>0.218</v>
      </c>
      <c r="M600" s="132">
        <f t="shared" si="62"/>
        <v>5.08</v>
      </c>
      <c r="N600" s="132">
        <f t="shared" si="62"/>
        <v>29.48</v>
      </c>
      <c r="O600" s="132">
        <f t="shared" si="62"/>
        <v>92.4</v>
      </c>
      <c r="P600" s="132">
        <f t="shared" si="62"/>
        <v>38.4</v>
      </c>
      <c r="Q600" s="132">
        <f t="shared" si="62"/>
        <v>3.4</v>
      </c>
      <c r="R600" s="133"/>
    </row>
    <row r="601" spans="1:18" s="106" customFormat="1" ht="23.25" x14ac:dyDescent="0.3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s="106" customFormat="1" ht="23.25" x14ac:dyDescent="0.3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s="106" customFormat="1" ht="23.25" x14ac:dyDescent="0.3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s="106" customFormat="1" ht="23.25" x14ac:dyDescent="0.35">
      <c r="B604" s="105" t="s">
        <v>29</v>
      </c>
    </row>
    <row r="605" spans="1:18" s="106" customFormat="1" ht="23.25" x14ac:dyDescent="0.35">
      <c r="B605" s="105" t="s">
        <v>30</v>
      </c>
    </row>
    <row r="606" spans="1:18" s="106" customFormat="1" ht="23.25" x14ac:dyDescent="0.35">
      <c r="A606" s="3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/>
    </row>
    <row r="607" spans="1:18" s="106" customFormat="1" ht="23.25" x14ac:dyDescent="0.35">
      <c r="A607" s="3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/>
    </row>
    <row r="608" spans="1:18" s="106" customFormat="1" ht="23.25" x14ac:dyDescent="0.35">
      <c r="A608" s="3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/>
    </row>
    <row r="609" spans="1:18" s="106" customFormat="1" ht="27.75" x14ac:dyDescent="0.4">
      <c r="A609" s="3"/>
      <c r="B609" s="104" t="s">
        <v>169</v>
      </c>
      <c r="C609" s="136" t="s">
        <v>125</v>
      </c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/>
    </row>
    <row r="610" spans="1:18" s="106" customFormat="1" ht="23.25" x14ac:dyDescent="0.3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s="106" customFormat="1" ht="40.5" x14ac:dyDescent="0.35">
      <c r="A611" s="61" t="s">
        <v>0</v>
      </c>
      <c r="B611" s="61" t="s">
        <v>43</v>
      </c>
      <c r="C611" s="61" t="s">
        <v>44</v>
      </c>
      <c r="D611" s="62" t="s">
        <v>45</v>
      </c>
      <c r="E611" s="67" t="s">
        <v>141</v>
      </c>
      <c r="F611" s="64"/>
      <c r="G611" s="65"/>
      <c r="H611" s="63"/>
      <c r="I611" s="63" t="s">
        <v>145</v>
      </c>
      <c r="J611" s="68" t="s">
        <v>137</v>
      </c>
      <c r="K611" s="64"/>
      <c r="L611" s="64"/>
      <c r="M611" s="65"/>
      <c r="N611" s="68" t="s">
        <v>146</v>
      </c>
      <c r="O611" s="71"/>
      <c r="P611" s="71"/>
      <c r="Q611" s="72"/>
      <c r="R611" s="60"/>
    </row>
    <row r="612" spans="1:18" s="106" customFormat="1" ht="25.5" x14ac:dyDescent="0.35">
      <c r="A612" s="158"/>
      <c r="B612" s="62"/>
      <c r="C612" s="63"/>
      <c r="D612" s="74" t="s">
        <v>142</v>
      </c>
      <c r="E612" s="74" t="s">
        <v>138</v>
      </c>
      <c r="F612" s="74" t="s">
        <v>139</v>
      </c>
      <c r="G612" s="74" t="s">
        <v>140</v>
      </c>
      <c r="H612" s="75"/>
      <c r="I612" s="76" t="s">
        <v>143</v>
      </c>
      <c r="J612" s="73" t="s">
        <v>134</v>
      </c>
      <c r="K612" s="73" t="s">
        <v>135</v>
      </c>
      <c r="L612" s="73" t="s">
        <v>144</v>
      </c>
      <c r="M612" s="73" t="s">
        <v>136</v>
      </c>
      <c r="N612" s="69" t="s">
        <v>21</v>
      </c>
      <c r="O612" s="70" t="s">
        <v>22</v>
      </c>
      <c r="P612" s="70" t="s">
        <v>23</v>
      </c>
      <c r="Q612" s="70" t="s">
        <v>24</v>
      </c>
      <c r="R612" s="60"/>
    </row>
    <row r="613" spans="1:18" s="106" customFormat="1" ht="27" x14ac:dyDescent="0.35">
      <c r="A613" s="156"/>
      <c r="B613" s="19"/>
      <c r="C613" s="145" t="s">
        <v>1</v>
      </c>
      <c r="D613" s="111"/>
      <c r="E613" s="111"/>
      <c r="F613" s="111"/>
      <c r="G613" s="10"/>
      <c r="H613" s="176"/>
      <c r="I613" s="176"/>
      <c r="J613" s="21"/>
      <c r="K613" s="21"/>
      <c r="L613" s="21"/>
      <c r="M613" s="21"/>
      <c r="N613" s="21"/>
      <c r="O613" s="21"/>
      <c r="P613" s="21"/>
      <c r="Q613" s="21"/>
      <c r="R613"/>
    </row>
    <row r="614" spans="1:18" s="106" customFormat="1" ht="25.5" x14ac:dyDescent="0.35">
      <c r="A614" s="121"/>
      <c r="B614" s="123" t="s">
        <v>109</v>
      </c>
      <c r="C614" s="124" t="s">
        <v>110</v>
      </c>
      <c r="D614" s="120" t="s">
        <v>166</v>
      </c>
      <c r="E614" s="124">
        <v>11.28</v>
      </c>
      <c r="F614" s="124">
        <v>14.58</v>
      </c>
      <c r="G614" s="125">
        <v>18.899999999999999</v>
      </c>
      <c r="H614" s="163">
        <v>239.8</v>
      </c>
      <c r="I614" s="164"/>
      <c r="J614" s="126">
        <v>0.23</v>
      </c>
      <c r="K614" s="127">
        <v>1.68</v>
      </c>
      <c r="L614" s="127">
        <v>51.5</v>
      </c>
      <c r="M614" s="127">
        <v>2.15</v>
      </c>
      <c r="N614" s="127">
        <v>19.850000000000001</v>
      </c>
      <c r="O614" s="127">
        <v>18.5</v>
      </c>
      <c r="P614" s="127">
        <v>135.69999999999999</v>
      </c>
      <c r="Q614" s="127">
        <v>1.25</v>
      </c>
      <c r="R614" s="128"/>
    </row>
    <row r="615" spans="1:18" s="106" customFormat="1" ht="25.5" x14ac:dyDescent="0.35">
      <c r="A615" s="121"/>
      <c r="B615" s="123" t="s">
        <v>81</v>
      </c>
      <c r="C615" s="124" t="s">
        <v>82</v>
      </c>
      <c r="D615" s="120">
        <v>180</v>
      </c>
      <c r="E615" s="124">
        <v>3.8</v>
      </c>
      <c r="F615" s="124">
        <v>5.6</v>
      </c>
      <c r="G615" s="125">
        <v>41.1</v>
      </c>
      <c r="H615" s="163">
        <v>214.5</v>
      </c>
      <c r="I615" s="164"/>
      <c r="J615" s="126">
        <v>0.48</v>
      </c>
      <c r="K615" s="127">
        <v>34.1</v>
      </c>
      <c r="L615" s="127">
        <v>95.5</v>
      </c>
      <c r="M615" s="127">
        <v>3.6</v>
      </c>
      <c r="N615" s="127">
        <v>65.5</v>
      </c>
      <c r="O615" s="127">
        <v>42.5</v>
      </c>
      <c r="P615" s="127">
        <v>40.5</v>
      </c>
      <c r="Q615" s="127">
        <v>2.56</v>
      </c>
      <c r="R615" s="128"/>
    </row>
    <row r="616" spans="1:18" s="106" customFormat="1" ht="25.5" x14ac:dyDescent="0.35">
      <c r="A616" s="121"/>
      <c r="B616" s="123" t="s">
        <v>156</v>
      </c>
      <c r="C616" s="124" t="s">
        <v>161</v>
      </c>
      <c r="D616" s="120">
        <v>100</v>
      </c>
      <c r="E616" s="124">
        <v>2.8</v>
      </c>
      <c r="F616" s="124">
        <v>2.8</v>
      </c>
      <c r="G616" s="125">
        <v>3.9</v>
      </c>
      <c r="H616" s="163">
        <v>24.5</v>
      </c>
      <c r="I616" s="164">
        <v>0.18</v>
      </c>
      <c r="J616" s="126">
        <v>2.2999999999999998</v>
      </c>
      <c r="K616" s="127">
        <v>0.5</v>
      </c>
      <c r="L616" s="127">
        <v>3.8</v>
      </c>
      <c r="M616" s="127">
        <v>16.2</v>
      </c>
      <c r="N616" s="127">
        <v>189</v>
      </c>
      <c r="O616" s="127">
        <v>12.2</v>
      </c>
      <c r="P616" s="127">
        <v>6.6</v>
      </c>
      <c r="Q616" s="127">
        <v>6.6</v>
      </c>
      <c r="R616" s="128"/>
    </row>
    <row r="617" spans="1:18" s="106" customFormat="1" ht="25.5" x14ac:dyDescent="0.35">
      <c r="A617" s="121"/>
      <c r="B617" s="123" t="s">
        <v>157</v>
      </c>
      <c r="C617" s="124" t="s">
        <v>158</v>
      </c>
      <c r="D617" s="120"/>
      <c r="E617" s="124"/>
      <c r="F617" s="124"/>
      <c r="G617" s="125"/>
      <c r="H617" s="163"/>
      <c r="I617" s="164"/>
      <c r="J617" s="126"/>
      <c r="K617" s="127"/>
      <c r="L617" s="127"/>
      <c r="M617" s="127"/>
      <c r="N617" s="127"/>
      <c r="O617" s="127"/>
      <c r="P617" s="127"/>
      <c r="Q617" s="127"/>
      <c r="R617" s="128"/>
    </row>
    <row r="618" spans="1:18" s="106" customFormat="1" ht="25.5" x14ac:dyDescent="0.35">
      <c r="A618" s="121"/>
      <c r="B618" s="123" t="s">
        <v>159</v>
      </c>
      <c r="C618" s="124" t="s">
        <v>160</v>
      </c>
      <c r="D618" s="120"/>
      <c r="E618" s="124"/>
      <c r="F618" s="124"/>
      <c r="G618" s="125"/>
      <c r="H618" s="163"/>
      <c r="I618" s="164"/>
      <c r="J618" s="126"/>
      <c r="K618" s="127"/>
      <c r="L618" s="127"/>
      <c r="M618" s="127"/>
      <c r="N618" s="127"/>
      <c r="O618" s="127"/>
      <c r="P618" s="127"/>
      <c r="Q618" s="127"/>
      <c r="R618" s="128"/>
    </row>
    <row r="619" spans="1:18" s="106" customFormat="1" ht="25.5" x14ac:dyDescent="0.35">
      <c r="A619" s="121"/>
      <c r="B619" s="123" t="s">
        <v>53</v>
      </c>
      <c r="C619" s="124" t="s">
        <v>3</v>
      </c>
      <c r="D619" s="120">
        <v>50</v>
      </c>
      <c r="E619" s="124">
        <v>4.4000000000000004</v>
      </c>
      <c r="F619" s="124">
        <v>1.7</v>
      </c>
      <c r="G619" s="125">
        <v>23.4</v>
      </c>
      <c r="H619" s="163">
        <v>133</v>
      </c>
      <c r="I619" s="164"/>
      <c r="J619" s="126">
        <v>0.16</v>
      </c>
      <c r="K619" s="127">
        <v>23</v>
      </c>
      <c r="L619" s="127">
        <v>0.108</v>
      </c>
      <c r="M619" s="127">
        <v>1.3</v>
      </c>
      <c r="N619" s="127">
        <v>23</v>
      </c>
      <c r="O619" s="127">
        <v>87</v>
      </c>
      <c r="P619" s="127">
        <v>33</v>
      </c>
      <c r="Q619" s="127">
        <v>2</v>
      </c>
      <c r="R619" s="128"/>
    </row>
    <row r="620" spans="1:18" s="106" customFormat="1" ht="25.5" x14ac:dyDescent="0.35">
      <c r="A620" s="121"/>
      <c r="B620" s="123" t="s">
        <v>51</v>
      </c>
      <c r="C620" s="124" t="s">
        <v>52</v>
      </c>
      <c r="D620" s="120">
        <v>200</v>
      </c>
      <c r="E620" s="124">
        <v>0</v>
      </c>
      <c r="F620" s="124">
        <v>0</v>
      </c>
      <c r="G620" s="125">
        <v>14</v>
      </c>
      <c r="H620" s="163">
        <v>42.2</v>
      </c>
      <c r="I620" s="164"/>
      <c r="J620" s="126">
        <v>0.1</v>
      </c>
      <c r="K620" s="127">
        <v>0.8</v>
      </c>
      <c r="L620" s="127">
        <v>0</v>
      </c>
      <c r="M620" s="127">
        <v>0.2</v>
      </c>
      <c r="N620" s="127">
        <v>68.3</v>
      </c>
      <c r="O620" s="127">
        <v>182</v>
      </c>
      <c r="P620" s="127">
        <v>29.8</v>
      </c>
      <c r="Q620" s="127">
        <v>1.3</v>
      </c>
      <c r="R620" s="128"/>
    </row>
    <row r="621" spans="1:18" s="106" customFormat="1" ht="28.5" x14ac:dyDescent="0.45">
      <c r="A621" s="121"/>
      <c r="B621" s="130"/>
      <c r="C621" s="131" t="s">
        <v>4</v>
      </c>
      <c r="D621" s="132">
        <v>680</v>
      </c>
      <c r="E621" s="132">
        <f>SUM(E614:E620)</f>
        <v>22.28</v>
      </c>
      <c r="F621" s="132">
        <f>SUM(F614:F620)</f>
        <v>24.68</v>
      </c>
      <c r="G621" s="132">
        <f>SUM(G614:G620)</f>
        <v>101.3</v>
      </c>
      <c r="H621" s="165">
        <f>SUM(H614:H620)</f>
        <v>654</v>
      </c>
      <c r="I621" s="166"/>
      <c r="J621" s="132">
        <f t="shared" ref="J621:Q621" si="63">SUM(J614:J620)</f>
        <v>3.27</v>
      </c>
      <c r="K621" s="132">
        <f t="shared" si="63"/>
        <v>60.08</v>
      </c>
      <c r="L621" s="132">
        <f t="shared" si="63"/>
        <v>150.90800000000002</v>
      </c>
      <c r="M621" s="132">
        <f t="shared" si="63"/>
        <v>23.45</v>
      </c>
      <c r="N621" s="132">
        <f t="shared" si="63"/>
        <v>365.65000000000003</v>
      </c>
      <c r="O621" s="132">
        <f t="shared" si="63"/>
        <v>342.2</v>
      </c>
      <c r="P621" s="132">
        <f t="shared" si="63"/>
        <v>245.6</v>
      </c>
      <c r="Q621" s="132">
        <f t="shared" si="63"/>
        <v>13.71</v>
      </c>
      <c r="R621" s="133"/>
    </row>
    <row r="622" spans="1:18" s="106" customFormat="1" ht="27" x14ac:dyDescent="0.35">
      <c r="A622" s="121">
        <v>4</v>
      </c>
      <c r="B622" s="110"/>
      <c r="C622" s="145" t="s">
        <v>5</v>
      </c>
      <c r="D622" s="110"/>
      <c r="E622" s="110"/>
      <c r="F622" s="110"/>
      <c r="G622" s="110"/>
      <c r="H622" s="167"/>
      <c r="I622" s="167"/>
      <c r="J622" s="81" t="s">
        <v>17</v>
      </c>
      <c r="K622" s="81" t="s">
        <v>18</v>
      </c>
      <c r="L622" s="81" t="s">
        <v>19</v>
      </c>
      <c r="M622" s="81" t="s">
        <v>20</v>
      </c>
      <c r="N622" s="81" t="s">
        <v>21</v>
      </c>
      <c r="O622" s="81" t="s">
        <v>22</v>
      </c>
      <c r="P622" s="81" t="s">
        <v>23</v>
      </c>
      <c r="Q622" s="81" t="s">
        <v>24</v>
      </c>
      <c r="R622"/>
    </row>
    <row r="623" spans="1:18" s="106" customFormat="1" ht="25.5" x14ac:dyDescent="0.35">
      <c r="A623" s="121" t="s">
        <v>76</v>
      </c>
      <c r="B623" s="123" t="s">
        <v>133</v>
      </c>
      <c r="C623" s="124" t="s">
        <v>13</v>
      </c>
      <c r="D623" s="120">
        <v>250</v>
      </c>
      <c r="E623" s="124">
        <v>7.29</v>
      </c>
      <c r="F623" s="124">
        <v>4.5599999999999996</v>
      </c>
      <c r="G623" s="125">
        <v>11.25</v>
      </c>
      <c r="H623" s="163">
        <v>134.5</v>
      </c>
      <c r="I623" s="164"/>
      <c r="J623" s="126">
        <v>0.18</v>
      </c>
      <c r="K623" s="127">
        <v>2.4500000000000002</v>
      </c>
      <c r="L623" s="127">
        <v>0.42</v>
      </c>
      <c r="M623" s="127">
        <v>65.45</v>
      </c>
      <c r="N623" s="127">
        <v>39.85</v>
      </c>
      <c r="O623" s="127">
        <v>29</v>
      </c>
      <c r="P623" s="127">
        <v>241.15</v>
      </c>
      <c r="Q623" s="127">
        <v>1.6579999999999999</v>
      </c>
      <c r="R623" s="128"/>
    </row>
    <row r="624" spans="1:18" s="106" customFormat="1" ht="25.5" x14ac:dyDescent="0.35">
      <c r="A624" s="121" t="s">
        <v>25</v>
      </c>
      <c r="B624" s="123" t="s">
        <v>88</v>
      </c>
      <c r="C624" s="124" t="s">
        <v>90</v>
      </c>
      <c r="D624" s="120">
        <v>150</v>
      </c>
      <c r="E624" s="124">
        <v>14.4</v>
      </c>
      <c r="F624" s="124">
        <v>13.5</v>
      </c>
      <c r="G624" s="125">
        <v>3.9</v>
      </c>
      <c r="H624" s="163">
        <v>235.5</v>
      </c>
      <c r="I624" s="164">
        <v>180.12</v>
      </c>
      <c r="J624" s="126">
        <v>0.28000000000000003</v>
      </c>
      <c r="K624" s="127">
        <v>0.2</v>
      </c>
      <c r="L624" s="127">
        <v>0.2</v>
      </c>
      <c r="M624" s="127">
        <v>0.46500000000000002</v>
      </c>
      <c r="N624" s="127">
        <v>39</v>
      </c>
      <c r="O624" s="127">
        <v>135.5</v>
      </c>
      <c r="P624" s="127">
        <v>22</v>
      </c>
      <c r="Q624" s="127">
        <v>2.2000000000000002</v>
      </c>
      <c r="R624" s="128"/>
    </row>
    <row r="625" spans="1:18" s="106" customFormat="1" ht="25.5" x14ac:dyDescent="0.35">
      <c r="A625" s="121" t="s">
        <v>26</v>
      </c>
      <c r="B625" s="123" t="s">
        <v>62</v>
      </c>
      <c r="C625" s="124" t="s">
        <v>63</v>
      </c>
      <c r="D625" s="120">
        <v>180</v>
      </c>
      <c r="E625" s="124">
        <v>5.5</v>
      </c>
      <c r="F625" s="124">
        <v>7.5</v>
      </c>
      <c r="G625" s="125">
        <v>30.56</v>
      </c>
      <c r="H625" s="163">
        <v>199.5</v>
      </c>
      <c r="I625" s="164">
        <v>184.2</v>
      </c>
      <c r="J625" s="126">
        <v>0.6</v>
      </c>
      <c r="K625" s="127">
        <v>0.06</v>
      </c>
      <c r="L625" s="127">
        <v>0.25</v>
      </c>
      <c r="M625" s="127">
        <v>3.85</v>
      </c>
      <c r="N625" s="127">
        <v>24</v>
      </c>
      <c r="O625" s="127">
        <v>160.5</v>
      </c>
      <c r="P625" s="127">
        <v>15</v>
      </c>
      <c r="Q625" s="127">
        <v>1.5</v>
      </c>
      <c r="R625" s="128"/>
    </row>
    <row r="626" spans="1:18" s="106" customFormat="1" ht="25.5" x14ac:dyDescent="0.35">
      <c r="A626" s="121" t="s">
        <v>27</v>
      </c>
      <c r="B626" s="123" t="s">
        <v>156</v>
      </c>
      <c r="C626" s="124" t="s">
        <v>161</v>
      </c>
      <c r="D626" s="120">
        <v>100</v>
      </c>
      <c r="E626" s="124">
        <v>2.8</v>
      </c>
      <c r="F626" s="124">
        <v>2.8</v>
      </c>
      <c r="G626" s="125">
        <v>3.9</v>
      </c>
      <c r="H626" s="163">
        <v>24.5</v>
      </c>
      <c r="I626" s="164">
        <v>0.18</v>
      </c>
      <c r="J626" s="126">
        <v>2.2999999999999998</v>
      </c>
      <c r="K626" s="127">
        <v>0.5</v>
      </c>
      <c r="L626" s="127">
        <v>3.8</v>
      </c>
      <c r="M626" s="127">
        <v>16.2</v>
      </c>
      <c r="N626" s="127">
        <v>189</v>
      </c>
      <c r="O626" s="127">
        <v>12.2</v>
      </c>
      <c r="P626" s="127">
        <v>6.6</v>
      </c>
      <c r="Q626" s="127">
        <v>6.6</v>
      </c>
      <c r="R626" s="128"/>
    </row>
    <row r="627" spans="1:18" s="106" customFormat="1" ht="25.5" x14ac:dyDescent="0.35">
      <c r="A627" s="121"/>
      <c r="B627" s="123" t="s">
        <v>157</v>
      </c>
      <c r="C627" s="124" t="s">
        <v>158</v>
      </c>
      <c r="D627" s="120"/>
      <c r="E627" s="124"/>
      <c r="F627" s="124"/>
      <c r="G627" s="125"/>
      <c r="H627" s="163"/>
      <c r="I627" s="164"/>
      <c r="J627" s="126"/>
      <c r="K627" s="127"/>
      <c r="L627" s="127"/>
      <c r="M627" s="127"/>
      <c r="N627" s="127"/>
      <c r="O627" s="127"/>
      <c r="P627" s="127"/>
      <c r="Q627" s="127"/>
      <c r="R627" s="128"/>
    </row>
    <row r="628" spans="1:18" s="106" customFormat="1" ht="25.5" x14ac:dyDescent="0.35">
      <c r="A628" s="121"/>
      <c r="B628" s="123" t="s">
        <v>159</v>
      </c>
      <c r="C628" s="124" t="s">
        <v>160</v>
      </c>
      <c r="D628" s="120"/>
      <c r="E628" s="124"/>
      <c r="F628" s="124"/>
      <c r="G628" s="125"/>
      <c r="H628" s="163"/>
      <c r="I628" s="164"/>
      <c r="J628" s="126"/>
      <c r="K628" s="127"/>
      <c r="L628" s="127"/>
      <c r="M628" s="127"/>
      <c r="N628" s="127"/>
      <c r="O628" s="127"/>
      <c r="P628" s="127"/>
      <c r="Q628" s="127"/>
      <c r="R628" s="128"/>
    </row>
    <row r="629" spans="1:18" s="128" customFormat="1" ht="29.25" customHeight="1" x14ac:dyDescent="0.35">
      <c r="A629" s="122"/>
      <c r="B629" s="123" t="s">
        <v>91</v>
      </c>
      <c r="C629" s="124" t="s">
        <v>15</v>
      </c>
      <c r="D629" s="120">
        <v>50</v>
      </c>
      <c r="E629" s="124">
        <v>6.29</v>
      </c>
      <c r="F629" s="124">
        <v>3.24</v>
      </c>
      <c r="G629" s="125">
        <v>55.12</v>
      </c>
      <c r="H629" s="163">
        <v>110.5</v>
      </c>
      <c r="I629" s="164"/>
      <c r="J629" s="126">
        <v>0.28999999999999998</v>
      </c>
      <c r="K629" s="127">
        <v>0.3</v>
      </c>
      <c r="L629" s="127">
        <v>0.04</v>
      </c>
      <c r="M629" s="127">
        <v>0.2</v>
      </c>
      <c r="N629" s="127">
        <v>51</v>
      </c>
      <c r="O629" s="127">
        <v>201</v>
      </c>
      <c r="P629" s="127">
        <v>53</v>
      </c>
      <c r="Q629" s="127">
        <v>3.1</v>
      </c>
    </row>
    <row r="630" spans="1:18" s="106" customFormat="1" ht="25.5" x14ac:dyDescent="0.35">
      <c r="A630" s="121"/>
      <c r="B630" s="123" t="s">
        <v>94</v>
      </c>
      <c r="C630" s="124" t="s">
        <v>77</v>
      </c>
      <c r="D630" s="120">
        <v>200</v>
      </c>
      <c r="E630" s="124">
        <v>0</v>
      </c>
      <c r="F630" s="124">
        <v>0</v>
      </c>
      <c r="G630" s="125">
        <v>11.56</v>
      </c>
      <c r="H630" s="163">
        <v>84</v>
      </c>
      <c r="I630" s="164"/>
      <c r="J630" s="126">
        <v>0.04</v>
      </c>
      <c r="K630" s="127">
        <v>8</v>
      </c>
      <c r="L630" s="127">
        <v>0.15</v>
      </c>
      <c r="M630" s="127">
        <v>0.45</v>
      </c>
      <c r="N630" s="127">
        <v>40</v>
      </c>
      <c r="O630" s="127">
        <v>10.199999999999999</v>
      </c>
      <c r="P630" s="127">
        <v>4.8</v>
      </c>
      <c r="Q630" s="127">
        <v>0.4</v>
      </c>
      <c r="R630" s="128"/>
    </row>
    <row r="631" spans="1:18" s="106" customFormat="1" ht="25.5" x14ac:dyDescent="0.35">
      <c r="A631" s="121"/>
      <c r="B631" s="123" t="s">
        <v>53</v>
      </c>
      <c r="C631" s="124" t="s">
        <v>3</v>
      </c>
      <c r="D631" s="120">
        <v>50</v>
      </c>
      <c r="E631" s="124">
        <v>4.4000000000000004</v>
      </c>
      <c r="F631" s="124">
        <v>1.7</v>
      </c>
      <c r="G631" s="125">
        <v>23.4</v>
      </c>
      <c r="H631" s="163">
        <v>133</v>
      </c>
      <c r="I631" s="164"/>
      <c r="J631" s="126">
        <v>0.16</v>
      </c>
      <c r="K631" s="127">
        <v>23</v>
      </c>
      <c r="L631" s="127">
        <v>0.108</v>
      </c>
      <c r="M631" s="127">
        <v>1.3</v>
      </c>
      <c r="N631" s="127">
        <v>23</v>
      </c>
      <c r="O631" s="127">
        <v>87</v>
      </c>
      <c r="P631" s="127">
        <v>33</v>
      </c>
      <c r="Q631" s="127">
        <v>2</v>
      </c>
      <c r="R631" s="128"/>
    </row>
    <row r="632" spans="1:18" s="106" customFormat="1" ht="28.5" x14ac:dyDescent="0.45">
      <c r="A632" s="121"/>
      <c r="B632" s="130"/>
      <c r="C632" s="131" t="s">
        <v>4</v>
      </c>
      <c r="D632" s="132">
        <v>930</v>
      </c>
      <c r="E632" s="132">
        <f>SUM(E623:E631)</f>
        <v>40.68</v>
      </c>
      <c r="F632" s="132">
        <f>SUM(F623:F631)</f>
        <v>33.300000000000004</v>
      </c>
      <c r="G632" s="132">
        <f>SUM(G623:G631)</f>
        <v>139.69</v>
      </c>
      <c r="H632" s="165">
        <f>SUM(H623:H631)</f>
        <v>921.5</v>
      </c>
      <c r="I632" s="166"/>
      <c r="J632" s="132">
        <f t="shared" ref="J632:Q632" si="64">SUM(J623:J631)</f>
        <v>3.85</v>
      </c>
      <c r="K632" s="132">
        <f t="shared" si="64"/>
        <v>34.51</v>
      </c>
      <c r="L632" s="132">
        <f t="shared" si="64"/>
        <v>4.968</v>
      </c>
      <c r="M632" s="132">
        <f t="shared" si="64"/>
        <v>87.915000000000006</v>
      </c>
      <c r="N632" s="132">
        <f t="shared" si="64"/>
        <v>405.85</v>
      </c>
      <c r="O632" s="132">
        <f t="shared" si="64"/>
        <v>635.40000000000009</v>
      </c>
      <c r="P632" s="132">
        <f t="shared" si="64"/>
        <v>375.55</v>
      </c>
      <c r="Q632" s="132">
        <f t="shared" si="64"/>
        <v>17.457999999999998</v>
      </c>
      <c r="R632" s="133"/>
    </row>
    <row r="633" spans="1:18" s="106" customFormat="1" ht="28.5" x14ac:dyDescent="0.45">
      <c r="A633" s="159"/>
      <c r="B633" s="130"/>
      <c r="C633" s="131" t="s">
        <v>54</v>
      </c>
      <c r="D633" s="132"/>
      <c r="E633" s="132">
        <f>E620+E632</f>
        <v>40.68</v>
      </c>
      <c r="F633" s="132">
        <f>F620+F632</f>
        <v>33.300000000000004</v>
      </c>
      <c r="G633" s="132">
        <f>G620+G632</f>
        <v>153.69</v>
      </c>
      <c r="H633" s="165">
        <f>H621+H632</f>
        <v>1575.5</v>
      </c>
      <c r="I633" s="166"/>
      <c r="J633" s="132">
        <f t="shared" ref="J633:Q633" si="65">J620+J632</f>
        <v>3.95</v>
      </c>
      <c r="K633" s="132">
        <f t="shared" si="65"/>
        <v>35.309999999999995</v>
      </c>
      <c r="L633" s="132">
        <f t="shared" si="65"/>
        <v>4.968</v>
      </c>
      <c r="M633" s="132">
        <f t="shared" si="65"/>
        <v>88.115000000000009</v>
      </c>
      <c r="N633" s="132">
        <f t="shared" si="65"/>
        <v>474.15000000000003</v>
      </c>
      <c r="O633" s="132">
        <f t="shared" si="65"/>
        <v>817.40000000000009</v>
      </c>
      <c r="P633" s="132">
        <f t="shared" si="65"/>
        <v>405.35</v>
      </c>
      <c r="Q633" s="132">
        <f t="shared" si="65"/>
        <v>18.757999999999999</v>
      </c>
      <c r="R633" s="133"/>
    </row>
    <row r="634" spans="1:18" s="106" customFormat="1" ht="23.25" x14ac:dyDescent="0.35">
      <c r="A634" s="6"/>
      <c r="B634" s="6"/>
      <c r="C634" s="4"/>
      <c r="D634" s="5"/>
      <c r="E634" s="86"/>
      <c r="F634" s="86"/>
      <c r="G634" s="86"/>
      <c r="H634" s="5"/>
      <c r="I634" s="5"/>
      <c r="J634" s="87"/>
      <c r="K634" s="88"/>
      <c r="L634" s="88"/>
      <c r="M634" s="88"/>
      <c r="N634" s="88"/>
      <c r="O634" s="88"/>
      <c r="P634" s="88"/>
      <c r="Q634" s="88"/>
      <c r="R634" s="57"/>
    </row>
    <row r="635" spans="1:18" s="106" customFormat="1" ht="23.25" x14ac:dyDescent="0.35">
      <c r="B635" s="105" t="s">
        <v>29</v>
      </c>
    </row>
    <row r="636" spans="1:18" s="106" customFormat="1" ht="23.25" x14ac:dyDescent="0.35">
      <c r="B636" s="105" t="s">
        <v>30</v>
      </c>
    </row>
    <row r="637" spans="1:18" s="106" customFormat="1" ht="23.25" x14ac:dyDescent="0.35">
      <c r="A637" s="3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/>
    </row>
    <row r="638" spans="1:18" s="106" customFormat="1" ht="23.25" x14ac:dyDescent="0.35">
      <c r="A638" s="3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/>
    </row>
    <row r="639" spans="1:18" s="106" customFormat="1" ht="23.25" x14ac:dyDescent="0.35">
      <c r="A639" s="3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/>
    </row>
    <row r="640" spans="1:18" s="106" customFormat="1" ht="27.75" x14ac:dyDescent="0.4">
      <c r="A640" s="3"/>
      <c r="B640" s="104" t="s">
        <v>169</v>
      </c>
      <c r="C640" s="136" t="s">
        <v>126</v>
      </c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/>
    </row>
    <row r="641" spans="1:18" s="106" customFormat="1" ht="23.25" x14ac:dyDescent="0.35">
      <c r="A641" s="3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/>
    </row>
    <row r="642" spans="1:18" s="106" customFormat="1" ht="40.5" x14ac:dyDescent="0.35">
      <c r="A642" s="61" t="s">
        <v>0</v>
      </c>
      <c r="B642" s="61" t="s">
        <v>43</v>
      </c>
      <c r="C642" s="61" t="s">
        <v>44</v>
      </c>
      <c r="D642" s="62" t="s">
        <v>45</v>
      </c>
      <c r="E642" s="67" t="s">
        <v>141</v>
      </c>
      <c r="F642" s="64"/>
      <c r="G642" s="65"/>
      <c r="H642" s="63"/>
      <c r="I642" s="63" t="s">
        <v>145</v>
      </c>
      <c r="J642" s="68" t="s">
        <v>137</v>
      </c>
      <c r="K642" s="64"/>
      <c r="L642" s="64"/>
      <c r="M642" s="65"/>
      <c r="N642" s="68" t="s">
        <v>146</v>
      </c>
      <c r="O642" s="71"/>
      <c r="P642" s="71"/>
      <c r="Q642" s="72"/>
      <c r="R642" s="60"/>
    </row>
    <row r="643" spans="1:18" s="106" customFormat="1" ht="23.25" x14ac:dyDescent="0.35">
      <c r="A643" s="66"/>
      <c r="B643" s="62"/>
      <c r="C643" s="63"/>
      <c r="D643" s="74" t="s">
        <v>142</v>
      </c>
      <c r="E643" s="74" t="s">
        <v>138</v>
      </c>
      <c r="F643" s="74" t="s">
        <v>139</v>
      </c>
      <c r="G643" s="74" t="s">
        <v>140</v>
      </c>
      <c r="H643" s="75"/>
      <c r="I643" s="76" t="s">
        <v>143</v>
      </c>
      <c r="J643" s="73" t="s">
        <v>134</v>
      </c>
      <c r="K643" s="73" t="s">
        <v>135</v>
      </c>
      <c r="L643" s="73" t="s">
        <v>144</v>
      </c>
      <c r="M643" s="73" t="s">
        <v>136</v>
      </c>
      <c r="N643" s="69" t="s">
        <v>21</v>
      </c>
      <c r="O643" s="70" t="s">
        <v>22</v>
      </c>
      <c r="P643" s="70" t="s">
        <v>23</v>
      </c>
      <c r="Q643" s="70" t="s">
        <v>24</v>
      </c>
      <c r="R643" s="60"/>
    </row>
    <row r="644" spans="1:18" s="106" customFormat="1" ht="23.25" x14ac:dyDescent="0.35">
      <c r="A644" s="168" t="s">
        <v>39</v>
      </c>
      <c r="B644" s="169"/>
      <c r="C644" s="169"/>
      <c r="D644" s="169"/>
      <c r="E644" s="14"/>
      <c r="F644" s="14"/>
      <c r="G644" s="15"/>
      <c r="H644" s="14"/>
      <c r="I644" s="14"/>
      <c r="J644" s="27"/>
      <c r="K644" s="14"/>
      <c r="L644" s="14"/>
      <c r="M644" s="14"/>
      <c r="N644" s="14"/>
      <c r="O644" s="14"/>
      <c r="P644" s="14"/>
      <c r="Q644" s="15"/>
      <c r="R644"/>
    </row>
    <row r="645" spans="1:18" s="106" customFormat="1" ht="27" x14ac:dyDescent="0.35">
      <c r="A645" s="161"/>
      <c r="B645" s="19"/>
      <c r="C645" s="145" t="s">
        <v>1</v>
      </c>
      <c r="D645" s="111"/>
      <c r="E645" s="111"/>
      <c r="F645" s="111"/>
      <c r="G645" s="10"/>
      <c r="H645" s="176"/>
      <c r="I645" s="176"/>
      <c r="J645" s="21" t="s">
        <v>17</v>
      </c>
      <c r="K645" s="21" t="s">
        <v>18</v>
      </c>
      <c r="L645" s="21" t="s">
        <v>19</v>
      </c>
      <c r="M645" s="21" t="s">
        <v>20</v>
      </c>
      <c r="N645" s="21" t="s">
        <v>21</v>
      </c>
      <c r="O645" s="21" t="s">
        <v>22</v>
      </c>
      <c r="P645" s="21" t="s">
        <v>23</v>
      </c>
      <c r="Q645" s="21" t="s">
        <v>24</v>
      </c>
      <c r="R645"/>
    </row>
    <row r="646" spans="1:18" s="106" customFormat="1" ht="25.5" x14ac:dyDescent="0.35">
      <c r="A646" s="121"/>
      <c r="B646" s="123" t="s">
        <v>118</v>
      </c>
      <c r="C646" s="124" t="s">
        <v>122</v>
      </c>
      <c r="D646" s="120" t="s">
        <v>167</v>
      </c>
      <c r="E646" s="124">
        <v>16.98</v>
      </c>
      <c r="F646" s="124">
        <v>13.54</v>
      </c>
      <c r="G646" s="125">
        <v>46.5</v>
      </c>
      <c r="H646" s="163">
        <v>398.8</v>
      </c>
      <c r="I646" s="164"/>
      <c r="J646" s="126">
        <v>0.28000000000000003</v>
      </c>
      <c r="K646" s="127">
        <v>0.75</v>
      </c>
      <c r="L646" s="127">
        <v>125.5</v>
      </c>
      <c r="M646" s="127">
        <v>1.98</v>
      </c>
      <c r="N646" s="127">
        <v>13.65</v>
      </c>
      <c r="O646" s="127">
        <v>4.6500000000000004</v>
      </c>
      <c r="P646" s="127">
        <v>34.5</v>
      </c>
      <c r="Q646" s="127">
        <v>2.1560000000000001</v>
      </c>
      <c r="R646" s="128"/>
    </row>
    <row r="647" spans="1:18" s="106" customFormat="1" ht="25.5" x14ac:dyDescent="0.35">
      <c r="A647" s="121"/>
      <c r="B647" s="123" t="s">
        <v>83</v>
      </c>
      <c r="C647" s="124" t="s">
        <v>12</v>
      </c>
      <c r="D647" s="120">
        <v>200</v>
      </c>
      <c r="E647" s="124">
        <v>0</v>
      </c>
      <c r="F647" s="124">
        <v>0</v>
      </c>
      <c r="G647" s="125">
        <v>14</v>
      </c>
      <c r="H647" s="163">
        <v>146</v>
      </c>
      <c r="I647" s="164"/>
      <c r="J647" s="126">
        <v>0.18</v>
      </c>
      <c r="K647" s="127">
        <v>0.39</v>
      </c>
      <c r="L647" s="127">
        <v>1.403</v>
      </c>
      <c r="M647" s="127">
        <v>0.12</v>
      </c>
      <c r="N647" s="127">
        <v>28.03</v>
      </c>
      <c r="O647" s="127">
        <v>188</v>
      </c>
      <c r="P647" s="127">
        <v>28.05</v>
      </c>
      <c r="Q647" s="127">
        <v>1.365</v>
      </c>
      <c r="R647" s="128"/>
    </row>
    <row r="648" spans="1:18" s="106" customFormat="1" ht="25.5" x14ac:dyDescent="0.35">
      <c r="A648" s="121"/>
      <c r="B648" s="123" t="s">
        <v>53</v>
      </c>
      <c r="C648" s="124" t="s">
        <v>3</v>
      </c>
      <c r="D648" s="120">
        <v>50</v>
      </c>
      <c r="E648" s="124">
        <v>4.4000000000000004</v>
      </c>
      <c r="F648" s="124">
        <v>1.7</v>
      </c>
      <c r="G648" s="125">
        <v>23.4</v>
      </c>
      <c r="H648" s="163">
        <v>133</v>
      </c>
      <c r="I648" s="164"/>
      <c r="J648" s="126">
        <v>0.16</v>
      </c>
      <c r="K648" s="127">
        <v>23</v>
      </c>
      <c r="L648" s="127">
        <v>0.108</v>
      </c>
      <c r="M648" s="127">
        <v>1.3</v>
      </c>
      <c r="N648" s="127">
        <v>23</v>
      </c>
      <c r="O648" s="127">
        <v>87</v>
      </c>
      <c r="P648" s="127">
        <v>33</v>
      </c>
      <c r="Q648" s="127">
        <v>2</v>
      </c>
      <c r="R648" s="128"/>
    </row>
    <row r="649" spans="1:18" s="106" customFormat="1" ht="25.5" x14ac:dyDescent="0.35">
      <c r="A649" s="121"/>
      <c r="B649" s="123" t="s">
        <v>53</v>
      </c>
      <c r="C649" s="124" t="s">
        <v>66</v>
      </c>
      <c r="D649" s="120">
        <v>100</v>
      </c>
      <c r="E649" s="124">
        <v>0.4</v>
      </c>
      <c r="F649" s="124">
        <v>0.4</v>
      </c>
      <c r="G649" s="125">
        <v>9.8000000000000007</v>
      </c>
      <c r="H649" s="163">
        <v>47</v>
      </c>
      <c r="I649" s="164"/>
      <c r="J649" s="126">
        <v>0.03</v>
      </c>
      <c r="K649" s="127">
        <v>10</v>
      </c>
      <c r="L649" s="127">
        <v>5</v>
      </c>
      <c r="M649" s="127">
        <v>0.2</v>
      </c>
      <c r="N649" s="127">
        <v>16</v>
      </c>
      <c r="O649" s="127">
        <v>25.5</v>
      </c>
      <c r="P649" s="127">
        <v>9</v>
      </c>
      <c r="Q649" s="127">
        <v>2.2000000000000002</v>
      </c>
      <c r="R649" s="128"/>
    </row>
    <row r="650" spans="1:18" s="106" customFormat="1" ht="25.5" x14ac:dyDescent="0.35">
      <c r="A650" s="121"/>
      <c r="B650" s="123" t="s">
        <v>50</v>
      </c>
      <c r="C650" s="124" t="s">
        <v>2</v>
      </c>
      <c r="D650" s="120">
        <v>10</v>
      </c>
      <c r="E650" s="124">
        <v>0.2</v>
      </c>
      <c r="F650" s="124">
        <v>4.3</v>
      </c>
      <c r="G650" s="125">
        <v>0.1</v>
      </c>
      <c r="H650" s="163">
        <v>74.8</v>
      </c>
      <c r="I650" s="164"/>
      <c r="J650" s="126">
        <v>0.15</v>
      </c>
      <c r="K650" s="127">
        <v>0.21</v>
      </c>
      <c r="L650" s="127">
        <v>50.5</v>
      </c>
      <c r="M650" s="127">
        <v>0.2</v>
      </c>
      <c r="N650" s="127">
        <v>1.8</v>
      </c>
      <c r="O650" s="127">
        <v>155.5</v>
      </c>
      <c r="P650" s="127">
        <v>0.05</v>
      </c>
      <c r="Q650" s="127">
        <v>1.155</v>
      </c>
      <c r="R650" s="128"/>
    </row>
    <row r="651" spans="1:18" s="106" customFormat="1" ht="28.5" x14ac:dyDescent="0.45">
      <c r="A651" s="121"/>
      <c r="B651" s="130"/>
      <c r="C651" s="131" t="s">
        <v>4</v>
      </c>
      <c r="D651" s="132">
        <v>580</v>
      </c>
      <c r="E651" s="132">
        <f>SUM(E646:E650)</f>
        <v>21.98</v>
      </c>
      <c r="F651" s="132">
        <f>SUM(F646:F650)</f>
        <v>19.939999999999998</v>
      </c>
      <c r="G651" s="132">
        <f>SUM(G646:G650)</f>
        <v>93.8</v>
      </c>
      <c r="H651" s="165">
        <f>SUM(H646:H650)</f>
        <v>799.59999999999991</v>
      </c>
      <c r="I651" s="166"/>
      <c r="J651" s="132">
        <f t="shared" ref="J651:Q651" si="66">SUM(J646:J650)</f>
        <v>0.8</v>
      </c>
      <c r="K651" s="132">
        <f t="shared" si="66"/>
        <v>34.35</v>
      </c>
      <c r="L651" s="132">
        <f t="shared" si="66"/>
        <v>182.51100000000002</v>
      </c>
      <c r="M651" s="132">
        <f t="shared" si="66"/>
        <v>3.8000000000000007</v>
      </c>
      <c r="N651" s="132">
        <f t="shared" si="66"/>
        <v>82.48</v>
      </c>
      <c r="O651" s="132">
        <f t="shared" si="66"/>
        <v>460.65</v>
      </c>
      <c r="P651" s="132">
        <f t="shared" si="66"/>
        <v>104.6</v>
      </c>
      <c r="Q651" s="132">
        <f t="shared" si="66"/>
        <v>8.8759999999999994</v>
      </c>
      <c r="R651" s="133"/>
    </row>
    <row r="652" spans="1:18" s="106" customFormat="1" ht="27" x14ac:dyDescent="0.35">
      <c r="A652" s="121">
        <v>5</v>
      </c>
      <c r="B652" s="110"/>
      <c r="C652" s="145"/>
      <c r="D652" s="110"/>
      <c r="E652" s="110"/>
      <c r="F652" s="110"/>
      <c r="G652" s="110"/>
      <c r="H652" s="167"/>
      <c r="I652" s="167"/>
      <c r="J652" s="81"/>
      <c r="K652" s="81"/>
      <c r="L652" s="81"/>
      <c r="M652" s="81"/>
      <c r="N652" s="81"/>
      <c r="O652" s="81"/>
      <c r="P652" s="81"/>
      <c r="Q652" s="81"/>
      <c r="R652"/>
    </row>
    <row r="653" spans="1:18" s="106" customFormat="1" ht="27" x14ac:dyDescent="0.35">
      <c r="A653" s="121" t="s">
        <v>76</v>
      </c>
      <c r="B653" s="10"/>
      <c r="C653" s="145" t="s">
        <v>5</v>
      </c>
      <c r="D653" s="110"/>
      <c r="E653" s="112"/>
      <c r="F653" s="112"/>
      <c r="G653" s="112"/>
      <c r="H653" s="167"/>
      <c r="I653" s="167"/>
      <c r="J653" s="83"/>
      <c r="K653" s="83"/>
      <c r="L653" s="83"/>
      <c r="M653" s="83"/>
      <c r="N653" s="83"/>
      <c r="O653" s="83"/>
      <c r="P653" s="83"/>
      <c r="Q653" s="81"/>
      <c r="R653"/>
    </row>
    <row r="654" spans="1:18" s="106" customFormat="1" ht="25.5" x14ac:dyDescent="0.35">
      <c r="A654" s="121" t="s">
        <v>25</v>
      </c>
      <c r="B654" s="123" t="s">
        <v>84</v>
      </c>
      <c r="C654" s="124" t="s">
        <v>14</v>
      </c>
      <c r="D654" s="120">
        <v>250</v>
      </c>
      <c r="E654" s="124">
        <v>7.29</v>
      </c>
      <c r="F654" s="124">
        <v>4.5599999999999996</v>
      </c>
      <c r="G654" s="125">
        <v>11.25</v>
      </c>
      <c r="H654" s="163">
        <v>134.5</v>
      </c>
      <c r="I654" s="164"/>
      <c r="J654" s="126">
        <v>0.18</v>
      </c>
      <c r="K654" s="127">
        <v>2.4500000000000002</v>
      </c>
      <c r="L654" s="127">
        <v>0.42</v>
      </c>
      <c r="M654" s="127">
        <v>65.45</v>
      </c>
      <c r="N654" s="127">
        <v>39.85</v>
      </c>
      <c r="O654" s="127">
        <v>29</v>
      </c>
      <c r="P654" s="127">
        <v>241.15</v>
      </c>
      <c r="Q654" s="127">
        <v>1.6579999999999999</v>
      </c>
      <c r="R654" s="128"/>
    </row>
    <row r="655" spans="1:18" s="106" customFormat="1" ht="25.5" x14ac:dyDescent="0.35">
      <c r="A655" s="121" t="s">
        <v>26</v>
      </c>
      <c r="B655" s="123" t="s">
        <v>123</v>
      </c>
      <c r="C655" s="124" t="s">
        <v>124</v>
      </c>
      <c r="D655" s="120">
        <v>100</v>
      </c>
      <c r="E655" s="124">
        <v>14</v>
      </c>
      <c r="F655" s="124">
        <v>9.1</v>
      </c>
      <c r="G655" s="125">
        <v>9.4</v>
      </c>
      <c r="H655" s="163">
        <v>205.5</v>
      </c>
      <c r="I655" s="164"/>
      <c r="J655" s="126">
        <v>1.3</v>
      </c>
      <c r="K655" s="127">
        <v>1.8</v>
      </c>
      <c r="L655" s="127">
        <v>1.5</v>
      </c>
      <c r="M655" s="127">
        <v>11.4</v>
      </c>
      <c r="N655" s="127">
        <v>173</v>
      </c>
      <c r="O655" s="127">
        <v>31.2</v>
      </c>
      <c r="P655" s="127">
        <v>3.5</v>
      </c>
      <c r="Q655" s="127"/>
      <c r="R655" s="128"/>
    </row>
    <row r="656" spans="1:18" s="106" customFormat="1" ht="25.5" x14ac:dyDescent="0.35">
      <c r="A656" s="121" t="s">
        <v>27</v>
      </c>
      <c r="B656" s="123" t="s">
        <v>48</v>
      </c>
      <c r="C656" s="124" t="s">
        <v>49</v>
      </c>
      <c r="D656" s="120">
        <v>180</v>
      </c>
      <c r="E656" s="124">
        <v>6.8</v>
      </c>
      <c r="F656" s="124">
        <v>6.9</v>
      </c>
      <c r="G656" s="125">
        <v>40.299999999999997</v>
      </c>
      <c r="H656" s="163">
        <v>221.1</v>
      </c>
      <c r="I656" s="164"/>
      <c r="J656" s="126">
        <v>0.26</v>
      </c>
      <c r="K656" s="127">
        <v>0.18</v>
      </c>
      <c r="L656" s="127">
        <v>41.1</v>
      </c>
      <c r="M656" s="127">
        <v>0.315</v>
      </c>
      <c r="N656" s="127">
        <v>21.35</v>
      </c>
      <c r="O656" s="127">
        <v>90.8</v>
      </c>
      <c r="P656" s="127">
        <v>13.1</v>
      </c>
      <c r="Q656" s="127">
        <v>1.32</v>
      </c>
      <c r="R656" s="128"/>
    </row>
    <row r="657" spans="1:18" s="106" customFormat="1" ht="25.5" x14ac:dyDescent="0.35">
      <c r="A657" s="121"/>
      <c r="B657" s="123" t="s">
        <v>156</v>
      </c>
      <c r="C657" s="124" t="s">
        <v>161</v>
      </c>
      <c r="D657" s="120">
        <v>100</v>
      </c>
      <c r="E657" s="124">
        <v>2.8</v>
      </c>
      <c r="F657" s="124">
        <v>2.8</v>
      </c>
      <c r="G657" s="125">
        <v>3.9</v>
      </c>
      <c r="H657" s="163">
        <v>24.5</v>
      </c>
      <c r="I657" s="164">
        <v>0.18</v>
      </c>
      <c r="J657" s="126">
        <v>2.2999999999999998</v>
      </c>
      <c r="K657" s="127">
        <v>0.5</v>
      </c>
      <c r="L657" s="127">
        <v>3.8</v>
      </c>
      <c r="M657" s="127">
        <v>16.2</v>
      </c>
      <c r="N657" s="127">
        <v>189</v>
      </c>
      <c r="O657" s="127">
        <v>12.2</v>
      </c>
      <c r="P657" s="127">
        <v>6.6</v>
      </c>
      <c r="Q657" s="127">
        <v>6.6</v>
      </c>
      <c r="R657" s="128"/>
    </row>
    <row r="658" spans="1:18" s="106" customFormat="1" ht="25.5" x14ac:dyDescent="0.35">
      <c r="A658" s="121"/>
      <c r="B658" s="123" t="s">
        <v>157</v>
      </c>
      <c r="C658" s="124" t="s">
        <v>158</v>
      </c>
      <c r="D658" s="120"/>
      <c r="E658" s="124"/>
      <c r="F658" s="124"/>
      <c r="G658" s="125"/>
      <c r="H658" s="163"/>
      <c r="I658" s="164"/>
      <c r="J658" s="126"/>
      <c r="K658" s="127"/>
      <c r="L658" s="127"/>
      <c r="M658" s="127"/>
      <c r="N658" s="127"/>
      <c r="O658" s="127"/>
      <c r="P658" s="127"/>
      <c r="Q658" s="127"/>
      <c r="R658" s="128"/>
    </row>
    <row r="659" spans="1:18" s="106" customFormat="1" ht="25.5" x14ac:dyDescent="0.35">
      <c r="A659" s="121"/>
      <c r="B659" s="123" t="s">
        <v>159</v>
      </c>
      <c r="C659" s="124" t="s">
        <v>160</v>
      </c>
      <c r="D659" s="120"/>
      <c r="E659" s="124"/>
      <c r="F659" s="124"/>
      <c r="G659" s="125"/>
      <c r="H659" s="163"/>
      <c r="I659" s="164"/>
      <c r="J659" s="126"/>
      <c r="K659" s="127"/>
      <c r="L659" s="127"/>
      <c r="M659" s="127"/>
      <c r="N659" s="127"/>
      <c r="O659" s="127"/>
      <c r="P659" s="127"/>
      <c r="Q659" s="127"/>
      <c r="R659" s="128"/>
    </row>
    <row r="660" spans="1:18" s="128" customFormat="1" ht="29.25" customHeight="1" x14ac:dyDescent="0.35">
      <c r="A660" s="121"/>
      <c r="B660" s="123" t="s">
        <v>171</v>
      </c>
      <c r="C660" s="124" t="s">
        <v>170</v>
      </c>
      <c r="D660" s="120">
        <v>75</v>
      </c>
      <c r="E660" s="124">
        <v>4.5</v>
      </c>
      <c r="F660" s="124">
        <v>8.6999999999999993</v>
      </c>
      <c r="G660" s="125">
        <v>42.2</v>
      </c>
      <c r="H660" s="163">
        <v>114.3</v>
      </c>
      <c r="I660" s="164">
        <v>51.1</v>
      </c>
      <c r="J660" s="126">
        <v>0.4</v>
      </c>
      <c r="K660" s="127">
        <v>0.2</v>
      </c>
      <c r="L660" s="127">
        <v>0.1</v>
      </c>
      <c r="M660" s="127">
        <v>0.3</v>
      </c>
      <c r="N660" s="127">
        <v>48</v>
      </c>
      <c r="O660" s="127">
        <v>198</v>
      </c>
      <c r="P660" s="127">
        <v>51</v>
      </c>
      <c r="Q660" s="127">
        <v>3.4</v>
      </c>
    </row>
    <row r="661" spans="1:18" s="106" customFormat="1" ht="25.5" x14ac:dyDescent="0.35">
      <c r="A661" s="121"/>
      <c r="B661" s="123" t="s">
        <v>92</v>
      </c>
      <c r="C661" s="124" t="s">
        <v>33</v>
      </c>
      <c r="D661" s="120">
        <v>200</v>
      </c>
      <c r="E661" s="124">
        <v>0</v>
      </c>
      <c r="F661" s="124">
        <v>0</v>
      </c>
      <c r="G661" s="125">
        <v>19.600000000000001</v>
      </c>
      <c r="H661" s="163">
        <v>79.599999999999994</v>
      </c>
      <c r="I661" s="164"/>
      <c r="J661" s="126">
        <v>6.0000000000000001E-3</v>
      </c>
      <c r="K661" s="127">
        <v>40</v>
      </c>
      <c r="L661" s="127">
        <v>0.1</v>
      </c>
      <c r="M661" s="127">
        <v>8.5000000000000006E-2</v>
      </c>
      <c r="N661" s="127">
        <v>7.52</v>
      </c>
      <c r="O661" s="127">
        <v>6.8</v>
      </c>
      <c r="P661" s="127">
        <v>4.2</v>
      </c>
      <c r="Q661" s="127">
        <v>0.3</v>
      </c>
      <c r="R661" s="128"/>
    </row>
    <row r="662" spans="1:18" s="106" customFormat="1" ht="25.5" x14ac:dyDescent="0.35">
      <c r="A662" s="121"/>
      <c r="B662" s="123" t="s">
        <v>53</v>
      </c>
      <c r="C662" s="124" t="s">
        <v>3</v>
      </c>
      <c r="D662" s="120">
        <v>50</v>
      </c>
      <c r="E662" s="124">
        <v>4.4000000000000004</v>
      </c>
      <c r="F662" s="124">
        <v>1.7</v>
      </c>
      <c r="G662" s="125">
        <v>23.4</v>
      </c>
      <c r="H662" s="163">
        <v>133</v>
      </c>
      <c r="I662" s="164"/>
      <c r="J662" s="126">
        <v>0.16</v>
      </c>
      <c r="K662" s="127">
        <v>23</v>
      </c>
      <c r="L662" s="127">
        <v>0.108</v>
      </c>
      <c r="M662" s="127">
        <v>1.3</v>
      </c>
      <c r="N662" s="127">
        <v>23</v>
      </c>
      <c r="O662" s="127">
        <v>87</v>
      </c>
      <c r="P662" s="127">
        <v>33</v>
      </c>
      <c r="Q662" s="127">
        <v>2</v>
      </c>
      <c r="R662" s="128"/>
    </row>
    <row r="663" spans="1:18" s="106" customFormat="1" ht="28.5" x14ac:dyDescent="0.45">
      <c r="A663" s="121"/>
      <c r="B663" s="130"/>
      <c r="C663" s="131" t="s">
        <v>4</v>
      </c>
      <c r="D663" s="132">
        <v>880</v>
      </c>
      <c r="E663" s="132">
        <f>SUM(E654:E662)</f>
        <v>39.79</v>
      </c>
      <c r="F663" s="132">
        <f>SUM(F654:F662)</f>
        <v>33.760000000000005</v>
      </c>
      <c r="G663" s="132">
        <f>SUM(G654:G662)</f>
        <v>150.05000000000001</v>
      </c>
      <c r="H663" s="165">
        <f>SUM(H654:H662)</f>
        <v>912.5</v>
      </c>
      <c r="I663" s="166"/>
      <c r="J663" s="132">
        <f t="shared" ref="J663:Q663" si="67">SUM(J654:J662)</f>
        <v>4.6060000000000008</v>
      </c>
      <c r="K663" s="132">
        <f t="shared" si="67"/>
        <v>68.13</v>
      </c>
      <c r="L663" s="132">
        <f t="shared" si="67"/>
        <v>47.128</v>
      </c>
      <c r="M663" s="132">
        <f t="shared" si="67"/>
        <v>95.05</v>
      </c>
      <c r="N663" s="132">
        <f t="shared" si="67"/>
        <v>501.71999999999997</v>
      </c>
      <c r="O663" s="132">
        <f t="shared" si="67"/>
        <v>455</v>
      </c>
      <c r="P663" s="132">
        <f t="shared" si="67"/>
        <v>352.55</v>
      </c>
      <c r="Q663" s="132">
        <f t="shared" si="67"/>
        <v>15.278</v>
      </c>
      <c r="R663" s="133"/>
    </row>
    <row r="664" spans="1:18" s="106" customFormat="1" ht="28.5" x14ac:dyDescent="0.45">
      <c r="A664" s="159"/>
      <c r="B664" s="130"/>
      <c r="C664" s="131" t="s">
        <v>54</v>
      </c>
      <c r="D664" s="132"/>
      <c r="E664" s="132">
        <f>E651+E663</f>
        <v>61.769999999999996</v>
      </c>
      <c r="F664" s="132">
        <f>F651+F663</f>
        <v>53.7</v>
      </c>
      <c r="G664" s="132">
        <f>G651+G663</f>
        <v>243.85000000000002</v>
      </c>
      <c r="H664" s="165">
        <f>H651+H663</f>
        <v>1712.1</v>
      </c>
      <c r="I664" s="166"/>
      <c r="J664" s="132">
        <f t="shared" ref="J664:Q664" si="68">J651+J663</f>
        <v>5.4060000000000006</v>
      </c>
      <c r="K664" s="132">
        <f t="shared" si="68"/>
        <v>102.47999999999999</v>
      </c>
      <c r="L664" s="132">
        <f t="shared" si="68"/>
        <v>229.63900000000001</v>
      </c>
      <c r="M664" s="132">
        <f t="shared" si="68"/>
        <v>98.85</v>
      </c>
      <c r="N664" s="132">
        <f t="shared" si="68"/>
        <v>584.19999999999993</v>
      </c>
      <c r="O664" s="132">
        <f t="shared" si="68"/>
        <v>915.65</v>
      </c>
      <c r="P664" s="132">
        <f t="shared" si="68"/>
        <v>457.15</v>
      </c>
      <c r="Q664" s="132">
        <f t="shared" si="68"/>
        <v>24.154</v>
      </c>
      <c r="R664" s="133"/>
    </row>
    <row r="665" spans="1:18" s="106" customFormat="1" ht="23.25" x14ac:dyDescent="0.35">
      <c r="A665" s="115"/>
      <c r="B665" s="115"/>
      <c r="C665" s="4"/>
      <c r="D665" s="6"/>
      <c r="E665" s="36"/>
      <c r="F665" s="36"/>
      <c r="G665" s="36"/>
      <c r="H665" s="5"/>
      <c r="I665" s="5"/>
      <c r="J665" s="36"/>
      <c r="K665" s="36"/>
      <c r="L665" s="36"/>
      <c r="M665" s="36"/>
      <c r="N665" s="36"/>
      <c r="O665" s="36"/>
      <c r="P665" s="36"/>
      <c r="Q665" s="36"/>
      <c r="R665"/>
    </row>
    <row r="666" spans="1:18" s="106" customFormat="1" ht="23.25" x14ac:dyDescent="0.35">
      <c r="B666" s="105" t="s">
        <v>28</v>
      </c>
    </row>
    <row r="667" spans="1:18" s="106" customFormat="1" ht="23.25" x14ac:dyDescent="0.35">
      <c r="A667" s="107"/>
    </row>
    <row r="668" spans="1:18" s="106" customFormat="1" ht="23.25" x14ac:dyDescent="0.35">
      <c r="B668" s="105" t="s">
        <v>29</v>
      </c>
    </row>
    <row r="669" spans="1:18" s="106" customFormat="1" ht="23.25" x14ac:dyDescent="0.35">
      <c r="B669" s="105" t="s">
        <v>30</v>
      </c>
    </row>
    <row r="670" spans="1:18" s="106" customFormat="1" ht="23.25" x14ac:dyDescent="0.35">
      <c r="B670" s="105"/>
    </row>
    <row r="671" spans="1:18" s="106" customFormat="1" ht="23.25" x14ac:dyDescent="0.35">
      <c r="B671" s="105"/>
    </row>
    <row r="672" spans="1:18" s="106" customFormat="1" ht="23.25" x14ac:dyDescent="0.35">
      <c r="B672" s="105"/>
    </row>
    <row r="673" spans="2:2" s="106" customFormat="1" ht="23.25" x14ac:dyDescent="0.35">
      <c r="B673" s="105"/>
    </row>
    <row r="674" spans="2:2" s="106" customFormat="1" ht="23.25" x14ac:dyDescent="0.35">
      <c r="B674" s="105"/>
    </row>
    <row r="675" spans="2:2" s="106" customFormat="1" ht="23.25" x14ac:dyDescent="0.35">
      <c r="B675" s="105"/>
    </row>
    <row r="676" spans="2:2" s="106" customFormat="1" ht="23.25" x14ac:dyDescent="0.35">
      <c r="B676" s="105"/>
    </row>
    <row r="677" spans="2:2" s="106" customFormat="1" ht="23.25" x14ac:dyDescent="0.35">
      <c r="B677" s="105"/>
    </row>
  </sheetData>
  <mergeCells count="418">
    <mergeCell ref="H298:I298"/>
    <mergeCell ref="H329:I329"/>
    <mergeCell ref="H629:I629"/>
    <mergeCell ref="H660:I660"/>
    <mergeCell ref="H659:I659"/>
    <mergeCell ref="H661:I661"/>
    <mergeCell ref="H662:I662"/>
    <mergeCell ref="H663:I663"/>
    <mergeCell ref="H664:I664"/>
    <mergeCell ref="H456:I456"/>
    <mergeCell ref="H658:I658"/>
    <mergeCell ref="H594:I594"/>
    <mergeCell ref="H595:I595"/>
    <mergeCell ref="H596:I596"/>
    <mergeCell ref="H597:I597"/>
    <mergeCell ref="H598:I598"/>
    <mergeCell ref="H599:I599"/>
    <mergeCell ref="H582:I582"/>
    <mergeCell ref="H583:I583"/>
    <mergeCell ref="H584:I584"/>
    <mergeCell ref="H585:I585"/>
    <mergeCell ref="H586:I586"/>
    <mergeCell ref="H587:I587"/>
    <mergeCell ref="H588:I588"/>
    <mergeCell ref="H123:I123"/>
    <mergeCell ref="H650:I650"/>
    <mergeCell ref="H651:I651"/>
    <mergeCell ref="H652:I652"/>
    <mergeCell ref="H653:I653"/>
    <mergeCell ref="H654:I654"/>
    <mergeCell ref="H655:I655"/>
    <mergeCell ref="H656:I656"/>
    <mergeCell ref="H657:I657"/>
    <mergeCell ref="H631:I631"/>
    <mergeCell ref="H632:I632"/>
    <mergeCell ref="H633:I633"/>
    <mergeCell ref="H600:I600"/>
    <mergeCell ref="H613:I613"/>
    <mergeCell ref="H614:I614"/>
    <mergeCell ref="H615:I615"/>
    <mergeCell ref="H616:I616"/>
    <mergeCell ref="H617:I617"/>
    <mergeCell ref="H618:I618"/>
    <mergeCell ref="H619:I619"/>
    <mergeCell ref="H620:I620"/>
    <mergeCell ref="H591:I591"/>
    <mergeCell ref="H592:I592"/>
    <mergeCell ref="H593:I593"/>
    <mergeCell ref="A644:D644"/>
    <mergeCell ref="H645:I645"/>
    <mergeCell ref="H646:I646"/>
    <mergeCell ref="H647:I647"/>
    <mergeCell ref="H648:I648"/>
    <mergeCell ref="H649:I649"/>
    <mergeCell ref="H621:I621"/>
    <mergeCell ref="H622:I622"/>
    <mergeCell ref="H623:I623"/>
    <mergeCell ref="H624:I624"/>
    <mergeCell ref="H625:I625"/>
    <mergeCell ref="H626:I626"/>
    <mergeCell ref="H627:I627"/>
    <mergeCell ref="H628:I628"/>
    <mergeCell ref="H630:I630"/>
    <mergeCell ref="H589:I589"/>
    <mergeCell ref="H590:I590"/>
    <mergeCell ref="H563:I563"/>
    <mergeCell ref="H564:I564"/>
    <mergeCell ref="H565:I565"/>
    <mergeCell ref="H566:I566"/>
    <mergeCell ref="H567:I567"/>
    <mergeCell ref="H568:I568"/>
    <mergeCell ref="H569:I569"/>
    <mergeCell ref="H580:I580"/>
    <mergeCell ref="H581:I581"/>
    <mergeCell ref="H553:I553"/>
    <mergeCell ref="H554:I554"/>
    <mergeCell ref="H555:I555"/>
    <mergeCell ref="H556:I556"/>
    <mergeCell ref="H558:I558"/>
    <mergeCell ref="H559:I559"/>
    <mergeCell ref="H560:I560"/>
    <mergeCell ref="H561:I561"/>
    <mergeCell ref="H562:I562"/>
    <mergeCell ref="H534:I534"/>
    <mergeCell ref="H535:I535"/>
    <mergeCell ref="H536:I536"/>
    <mergeCell ref="H537:I537"/>
    <mergeCell ref="H538:I538"/>
    <mergeCell ref="H539:I539"/>
    <mergeCell ref="H550:I550"/>
    <mergeCell ref="H551:I551"/>
    <mergeCell ref="H552:I552"/>
    <mergeCell ref="H526:I526"/>
    <mergeCell ref="H527:I527"/>
    <mergeCell ref="H528:I528"/>
    <mergeCell ref="H529:I529"/>
    <mergeCell ref="H530:I530"/>
    <mergeCell ref="H531:I531"/>
    <mergeCell ref="H532:I532"/>
    <mergeCell ref="H533:I533"/>
    <mergeCell ref="H504:I504"/>
    <mergeCell ref="H518:I518"/>
    <mergeCell ref="H519:I519"/>
    <mergeCell ref="H520:I520"/>
    <mergeCell ref="H521:I521"/>
    <mergeCell ref="H522:I522"/>
    <mergeCell ref="H523:I523"/>
    <mergeCell ref="H524:I524"/>
    <mergeCell ref="H525:I525"/>
    <mergeCell ref="H495:I495"/>
    <mergeCell ref="H496:I496"/>
    <mergeCell ref="H497:I497"/>
    <mergeCell ref="H498:I498"/>
    <mergeCell ref="H499:I499"/>
    <mergeCell ref="H500:I500"/>
    <mergeCell ref="H501:I501"/>
    <mergeCell ref="H502:I502"/>
    <mergeCell ref="H503:I503"/>
    <mergeCell ref="H485:I485"/>
    <mergeCell ref="H486:I486"/>
    <mergeCell ref="H487:I487"/>
    <mergeCell ref="H488:I488"/>
    <mergeCell ref="H489:I489"/>
    <mergeCell ref="H490:I490"/>
    <mergeCell ref="H491:I491"/>
    <mergeCell ref="H492:I492"/>
    <mergeCell ref="H494:I494"/>
    <mergeCell ref="H465:I465"/>
    <mergeCell ref="H466:I466"/>
    <mergeCell ref="H467:I467"/>
    <mergeCell ref="H468:I468"/>
    <mergeCell ref="H469:I469"/>
    <mergeCell ref="H470:I470"/>
    <mergeCell ref="H471:I471"/>
    <mergeCell ref="H484:I484"/>
    <mergeCell ref="H455:I455"/>
    <mergeCell ref="H457:I457"/>
    <mergeCell ref="H458:I458"/>
    <mergeCell ref="H459:I459"/>
    <mergeCell ref="H460:I460"/>
    <mergeCell ref="H461:I461"/>
    <mergeCell ref="H462:I462"/>
    <mergeCell ref="H463:I463"/>
    <mergeCell ref="H464:I464"/>
    <mergeCell ref="H434:I434"/>
    <mergeCell ref="H435:I435"/>
    <mergeCell ref="H436:I436"/>
    <mergeCell ref="H437:I437"/>
    <mergeCell ref="H438:I438"/>
    <mergeCell ref="H451:I451"/>
    <mergeCell ref="H452:I452"/>
    <mergeCell ref="H453:I453"/>
    <mergeCell ref="H454:I454"/>
    <mergeCell ref="H424:I424"/>
    <mergeCell ref="H425:I425"/>
    <mergeCell ref="H427:I427"/>
    <mergeCell ref="H428:I428"/>
    <mergeCell ref="H429:I429"/>
    <mergeCell ref="H430:I430"/>
    <mergeCell ref="H431:I431"/>
    <mergeCell ref="H432:I432"/>
    <mergeCell ref="H433:I433"/>
    <mergeCell ref="H403:I403"/>
    <mergeCell ref="H416:I416"/>
    <mergeCell ref="H417:I417"/>
    <mergeCell ref="H418:I418"/>
    <mergeCell ref="H419:I419"/>
    <mergeCell ref="H420:I420"/>
    <mergeCell ref="H421:I421"/>
    <mergeCell ref="H422:I422"/>
    <mergeCell ref="H423:I42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402:I402"/>
    <mergeCell ref="H384:I384"/>
    <mergeCell ref="H385:I385"/>
    <mergeCell ref="H386:I386"/>
    <mergeCell ref="H387:I387"/>
    <mergeCell ref="H388:I388"/>
    <mergeCell ref="H389:I389"/>
    <mergeCell ref="H390:I390"/>
    <mergeCell ref="H392:I392"/>
    <mergeCell ref="H393:I393"/>
    <mergeCell ref="H363:I363"/>
    <mergeCell ref="H364:I364"/>
    <mergeCell ref="H365:I365"/>
    <mergeCell ref="H366:I366"/>
    <mergeCell ref="H367:I367"/>
    <mergeCell ref="H368:I368"/>
    <mergeCell ref="H369:I369"/>
    <mergeCell ref="H370:I370"/>
    <mergeCell ref="H371:I371"/>
    <mergeCell ref="H353:I353"/>
    <mergeCell ref="H354:I354"/>
    <mergeCell ref="H355:I355"/>
    <mergeCell ref="H356:I356"/>
    <mergeCell ref="H357:I357"/>
    <mergeCell ref="H358:I358"/>
    <mergeCell ref="H360:I360"/>
    <mergeCell ref="H361:I361"/>
    <mergeCell ref="H362:I362"/>
    <mergeCell ref="H34:I34"/>
    <mergeCell ref="H35:I35"/>
    <mergeCell ref="H36:I36"/>
    <mergeCell ref="H53:I53"/>
    <mergeCell ref="H66:I66"/>
    <mergeCell ref="H67:I67"/>
    <mergeCell ref="H267:I267"/>
    <mergeCell ref="H268:I268"/>
    <mergeCell ref="H269:I269"/>
    <mergeCell ref="H261:I261"/>
    <mergeCell ref="H262:I262"/>
    <mergeCell ref="H263:I263"/>
    <mergeCell ref="H264:I264"/>
    <mergeCell ref="H265:I265"/>
    <mergeCell ref="H266:I266"/>
    <mergeCell ref="H255:I255"/>
    <mergeCell ref="H256:I256"/>
    <mergeCell ref="H257:I257"/>
    <mergeCell ref="H258:I258"/>
    <mergeCell ref="H259:I259"/>
    <mergeCell ref="H260:I260"/>
    <mergeCell ref="H249:I249"/>
    <mergeCell ref="H250:I250"/>
    <mergeCell ref="H251:I251"/>
    <mergeCell ref="H321:I321"/>
    <mergeCell ref="H322:I322"/>
    <mergeCell ref="H323:I323"/>
    <mergeCell ref="H324:I324"/>
    <mergeCell ref="H325:I325"/>
    <mergeCell ref="H314:I314"/>
    <mergeCell ref="H315:I315"/>
    <mergeCell ref="H316:I316"/>
    <mergeCell ref="H317:I317"/>
    <mergeCell ref="H318:I318"/>
    <mergeCell ref="H319:I319"/>
    <mergeCell ref="H351:I351"/>
    <mergeCell ref="H352:I352"/>
    <mergeCell ref="H297:I297"/>
    <mergeCell ref="H299:I299"/>
    <mergeCell ref="A313:D313"/>
    <mergeCell ref="H291:I291"/>
    <mergeCell ref="H292:I292"/>
    <mergeCell ref="H293:I293"/>
    <mergeCell ref="H294:I294"/>
    <mergeCell ref="H295:I295"/>
    <mergeCell ref="H296:I296"/>
    <mergeCell ref="H300:I300"/>
    <mergeCell ref="H301:I301"/>
    <mergeCell ref="H302:I302"/>
    <mergeCell ref="H326:I326"/>
    <mergeCell ref="H327:I327"/>
    <mergeCell ref="H328:I328"/>
    <mergeCell ref="H330:I330"/>
    <mergeCell ref="H331:I331"/>
    <mergeCell ref="H332:I332"/>
    <mergeCell ref="H333:I333"/>
    <mergeCell ref="H349:I349"/>
    <mergeCell ref="H350:I350"/>
    <mergeCell ref="H320:I320"/>
    <mergeCell ref="H285:I285"/>
    <mergeCell ref="H286:I286"/>
    <mergeCell ref="H287:I287"/>
    <mergeCell ref="H288:I288"/>
    <mergeCell ref="H289:I289"/>
    <mergeCell ref="H290:I290"/>
    <mergeCell ref="H282:I282"/>
    <mergeCell ref="H283:I283"/>
    <mergeCell ref="H284:I284"/>
    <mergeCell ref="H252:I252"/>
    <mergeCell ref="H253:I253"/>
    <mergeCell ref="H254:I254"/>
    <mergeCell ref="H233:I233"/>
    <mergeCell ref="H234:I234"/>
    <mergeCell ref="H235:I235"/>
    <mergeCell ref="H236:I236"/>
    <mergeCell ref="H237:I237"/>
    <mergeCell ref="H238:I238"/>
    <mergeCell ref="H227:I227"/>
    <mergeCell ref="H228:I228"/>
    <mergeCell ref="H229:I229"/>
    <mergeCell ref="H230:I230"/>
    <mergeCell ref="H231:I231"/>
    <mergeCell ref="H232:I232"/>
    <mergeCell ref="H220:I220"/>
    <mergeCell ref="H221:I221"/>
    <mergeCell ref="H222:I222"/>
    <mergeCell ref="H224:I224"/>
    <mergeCell ref="H225:I225"/>
    <mergeCell ref="H223:I223"/>
    <mergeCell ref="H204:I204"/>
    <mergeCell ref="H205:I205"/>
    <mergeCell ref="H219:I219"/>
    <mergeCell ref="H206:I206"/>
    <mergeCell ref="H207:I207"/>
    <mergeCell ref="H208:I208"/>
    <mergeCell ref="H198:I198"/>
    <mergeCell ref="H199:I199"/>
    <mergeCell ref="H200:I200"/>
    <mergeCell ref="H201:I201"/>
    <mergeCell ref="H202:I202"/>
    <mergeCell ref="H203:I203"/>
    <mergeCell ref="H192:I192"/>
    <mergeCell ref="H193:I193"/>
    <mergeCell ref="H194:I194"/>
    <mergeCell ref="H195:I195"/>
    <mergeCell ref="H196:I196"/>
    <mergeCell ref="H197:I197"/>
    <mergeCell ref="H186:I186"/>
    <mergeCell ref="H187:I187"/>
    <mergeCell ref="H188:I188"/>
    <mergeCell ref="H189:I189"/>
    <mergeCell ref="H190:I190"/>
    <mergeCell ref="H191:I191"/>
    <mergeCell ref="H167:I167"/>
    <mergeCell ref="H168:I168"/>
    <mergeCell ref="H169:I169"/>
    <mergeCell ref="H170:I170"/>
    <mergeCell ref="H171:I171"/>
    <mergeCell ref="H172:I172"/>
    <mergeCell ref="H162:I162"/>
    <mergeCell ref="H163:I163"/>
    <mergeCell ref="H164:I164"/>
    <mergeCell ref="H165:I165"/>
    <mergeCell ref="H166:I166"/>
    <mergeCell ref="H154:I154"/>
    <mergeCell ref="H155:I155"/>
    <mergeCell ref="H156:I156"/>
    <mergeCell ref="H157:I157"/>
    <mergeCell ref="H159:I159"/>
    <mergeCell ref="H160:I160"/>
    <mergeCell ref="H158:I158"/>
    <mergeCell ref="H136:I136"/>
    <mergeCell ref="H152:I152"/>
    <mergeCell ref="H153:I153"/>
    <mergeCell ref="H137:I137"/>
    <mergeCell ref="H138:I138"/>
    <mergeCell ref="H139:I139"/>
    <mergeCell ref="H130:I130"/>
    <mergeCell ref="H131:I131"/>
    <mergeCell ref="H132:I132"/>
    <mergeCell ref="H133:I133"/>
    <mergeCell ref="H134:I134"/>
    <mergeCell ref="H135:I135"/>
    <mergeCell ref="H124:I124"/>
    <mergeCell ref="H125:I125"/>
    <mergeCell ref="H126:I126"/>
    <mergeCell ref="H127:I127"/>
    <mergeCell ref="H128:I128"/>
    <mergeCell ref="H129:I129"/>
    <mergeCell ref="H118:I118"/>
    <mergeCell ref="H119:I119"/>
    <mergeCell ref="H120:I120"/>
    <mergeCell ref="H121:I121"/>
    <mergeCell ref="H122:I122"/>
    <mergeCell ref="H100:I100"/>
    <mergeCell ref="H101:I101"/>
    <mergeCell ref="H102:I102"/>
    <mergeCell ref="H103:I103"/>
    <mergeCell ref="H104:I104"/>
    <mergeCell ref="H105:I105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1:I91"/>
    <mergeCell ref="H92:I92"/>
    <mergeCell ref="H90:I90"/>
    <mergeCell ref="H83:I83"/>
    <mergeCell ref="H84:I84"/>
    <mergeCell ref="H85:I85"/>
    <mergeCell ref="H86:I86"/>
    <mergeCell ref="H61:I61"/>
    <mergeCell ref="H62:I62"/>
    <mergeCell ref="H63:I63"/>
    <mergeCell ref="H64:I64"/>
    <mergeCell ref="H65:I65"/>
    <mergeCell ref="H68:I68"/>
    <mergeCell ref="H55:I55"/>
    <mergeCell ref="H57:I57"/>
    <mergeCell ref="H58:I58"/>
    <mergeCell ref="H59:I59"/>
    <mergeCell ref="H60:I60"/>
    <mergeCell ref="H49:I49"/>
    <mergeCell ref="H50:I50"/>
    <mergeCell ref="H51:I51"/>
    <mergeCell ref="H52:I52"/>
    <mergeCell ref="H54:I54"/>
    <mergeCell ref="H30:I30"/>
    <mergeCell ref="H31:I31"/>
    <mergeCell ref="H32:I32"/>
    <mergeCell ref="H33:I33"/>
    <mergeCell ref="H25:I25"/>
    <mergeCell ref="H26:I26"/>
    <mergeCell ref="H27:I27"/>
    <mergeCell ref="H28:I28"/>
    <mergeCell ref="H29:I29"/>
    <mergeCell ref="H17:I17"/>
    <mergeCell ref="H18:I18"/>
    <mergeCell ref="H19:I19"/>
    <mergeCell ref="H20:I20"/>
    <mergeCell ref="H22:I22"/>
    <mergeCell ref="H23:I23"/>
    <mergeCell ref="H14:I14"/>
    <mergeCell ref="H15:I15"/>
    <mergeCell ref="H16:I16"/>
    <mergeCell ref="H21:I21"/>
  </mergeCells>
  <pageMargins left="0.7" right="0.7" top="0.75" bottom="0.75" header="0.3" footer="0.3"/>
  <pageSetup paperSize="9" scale="30" orientation="landscape" r:id="rId1"/>
  <rowBreaks count="19" manualBreakCount="19">
    <brk id="43" max="16383" man="1"/>
    <brk id="77" max="17" man="1"/>
    <brk id="112" max="16383" man="1"/>
    <brk id="146" max="16383" man="1"/>
    <brk id="180" max="16383" man="1"/>
    <brk id="213" max="16383" man="1"/>
    <brk id="243" max="18" man="1"/>
    <brk id="276" max="16383" man="1"/>
    <brk id="307" max="16383" man="1"/>
    <brk id="341" max="18" man="1"/>
    <brk id="378" max="18" man="1"/>
    <brk id="410" max="18" man="1"/>
    <brk id="445" max="18" man="1"/>
    <brk id="478" max="18" man="1"/>
    <brk id="512" max="18" man="1"/>
    <brk id="544" max="18" man="1"/>
    <brk id="574" max="18" man="1"/>
    <brk id="606" max="18" man="1"/>
    <brk id="63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7-11 лет</vt:lpstr>
      <vt:lpstr>с 12 и старше</vt:lpstr>
      <vt:lpstr>Лист3</vt:lpstr>
      <vt:lpstr>'7-11 лет'!Область_печати</vt:lpstr>
      <vt:lpstr>'с 12 и старше'!Область_печати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2021-01-27T09:19:01Z</cp:lastPrinted>
  <dcterms:created xsi:type="dcterms:W3CDTF">2017-03-14T08:43:51Z</dcterms:created>
  <dcterms:modified xsi:type="dcterms:W3CDTF">2021-02-11T12:13:10Z</dcterms:modified>
</cp:coreProperties>
</file>